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<sst xmlns="http://schemas.openxmlformats.org/spreadsheetml/2006/main" count="605" uniqueCount="296">
  <si>
    <t>Bureaux</t>
  </si>
  <si>
    <t xml:space="preserve">Inscrits </t>
  </si>
  <si>
    <t xml:space="preserve">Emargements </t>
  </si>
  <si>
    <t>Votants</t>
  </si>
  <si>
    <t xml:space="preserve">Blancs </t>
  </si>
  <si>
    <t>Nuls</t>
  </si>
  <si>
    <t xml:space="preserve">Exprimés </t>
  </si>
  <si>
    <t>1 DUPONT-AIGNAN</t>
  </si>
  <si>
    <t>% 1</t>
  </si>
  <si>
    <t>2 LE PEN</t>
  </si>
  <si>
    <t>% 2</t>
  </si>
  <si>
    <t>3 MACRON</t>
  </si>
  <si>
    <t>% 3</t>
  </si>
  <si>
    <t>4 HAMON</t>
  </si>
  <si>
    <t>% 4</t>
  </si>
  <si>
    <t>5 ARTHAUD</t>
  </si>
  <si>
    <t>% 5</t>
  </si>
  <si>
    <t>6 POUTOU</t>
  </si>
  <si>
    <t>% 6</t>
  </si>
  <si>
    <t>7 CHEMINADE</t>
  </si>
  <si>
    <t>% 7</t>
  </si>
  <si>
    <t>8 LASSALLE</t>
  </si>
  <si>
    <t>% 8</t>
  </si>
  <si>
    <t>9 MÉLENCHON</t>
  </si>
  <si>
    <t>% 9</t>
  </si>
  <si>
    <t>10 ASSELINEAU</t>
  </si>
  <si>
    <t>% 10</t>
  </si>
  <si>
    <t>11 FILLON</t>
  </si>
  <si>
    <t>% 11</t>
  </si>
  <si>
    <t xml:space="preserve"> 01 - Mairie</t>
  </si>
  <si>
    <t>1032</t>
  </si>
  <si>
    <t>872</t>
  </si>
  <si>
    <t>8</t>
  </si>
  <si>
    <t>856</t>
  </si>
  <si>
    <t>17</t>
  </si>
  <si>
    <t>63</t>
  </si>
  <si>
    <t>210</t>
  </si>
  <si>
    <t>68</t>
  </si>
  <si>
    <t>4</t>
  </si>
  <si>
    <t>9</t>
  </si>
  <si>
    <t>1</t>
  </si>
  <si>
    <t>397</t>
  </si>
  <si>
    <t>11</t>
  </si>
  <si>
    <t>72</t>
  </si>
  <si>
    <t xml:space="preserve"> 02 - Ecole élémentaire Einstein</t>
  </si>
  <si>
    <t>763</t>
  </si>
  <si>
    <t>590</t>
  </si>
  <si>
    <t>3</t>
  </si>
  <si>
    <t>576</t>
  </si>
  <si>
    <t>13</t>
  </si>
  <si>
    <t>77</t>
  </si>
  <si>
    <t>79</t>
  </si>
  <si>
    <t>43</t>
  </si>
  <si>
    <t>14</t>
  </si>
  <si>
    <t>301</t>
  </si>
  <si>
    <t>2</t>
  </si>
  <si>
    <t>41</t>
  </si>
  <si>
    <t xml:space="preserve"> 03 - Salle Edouard Quincey</t>
  </si>
  <si>
    <t>734</t>
  </si>
  <si>
    <t>596</t>
  </si>
  <si>
    <t>5</t>
  </si>
  <si>
    <t>582</t>
  </si>
  <si>
    <t>80</t>
  </si>
  <si>
    <t>53</t>
  </si>
  <si>
    <t>294</t>
  </si>
  <si>
    <t>38</t>
  </si>
  <si>
    <t xml:space="preserve"> 04 - Ecole maternelle Robespierre</t>
  </si>
  <si>
    <t>833</t>
  </si>
  <si>
    <t>703</t>
  </si>
  <si>
    <t>697</t>
  </si>
  <si>
    <t>22</t>
  </si>
  <si>
    <t>48</t>
  </si>
  <si>
    <t>197</t>
  </si>
  <si>
    <t>92</t>
  </si>
  <si>
    <t>6</t>
  </si>
  <si>
    <t>0</t>
  </si>
  <si>
    <t>240</t>
  </si>
  <si>
    <t>67</t>
  </si>
  <si>
    <t xml:space="preserve"> 05 - Espace Robespierre</t>
  </si>
  <si>
    <t>861</t>
  </si>
  <si>
    <t>692</t>
  </si>
  <si>
    <t>7</t>
  </si>
  <si>
    <t>674</t>
  </si>
  <si>
    <t>26</t>
  </si>
  <si>
    <t>55</t>
  </si>
  <si>
    <t>176</t>
  </si>
  <si>
    <t>50</t>
  </si>
  <si>
    <t>251</t>
  </si>
  <si>
    <t>90</t>
  </si>
  <si>
    <t xml:space="preserve"> 06 - Collège Politzer (salle 1)</t>
  </si>
  <si>
    <t>774</t>
  </si>
  <si>
    <t>673</t>
  </si>
  <si>
    <t>667</t>
  </si>
  <si>
    <t>15</t>
  </si>
  <si>
    <t>60</t>
  </si>
  <si>
    <t>94</t>
  </si>
  <si>
    <t xml:space="preserve"> 07 - Maison de la citoyenneté</t>
  </si>
  <si>
    <t>1113</t>
  </si>
  <si>
    <t>887</t>
  </si>
  <si>
    <t>16</t>
  </si>
  <si>
    <t>866</t>
  </si>
  <si>
    <t>221</t>
  </si>
  <si>
    <t>97</t>
  </si>
  <si>
    <t>380</t>
  </si>
  <si>
    <t>12</t>
  </si>
  <si>
    <t>46</t>
  </si>
  <si>
    <t xml:space="preserve"> 08 - Ecole Dulcie September</t>
  </si>
  <si>
    <t>984</t>
  </si>
  <si>
    <t>841</t>
  </si>
  <si>
    <t>820</t>
  </si>
  <si>
    <t>19</t>
  </si>
  <si>
    <t>78</t>
  </si>
  <si>
    <t>302</t>
  </si>
  <si>
    <t>23</t>
  </si>
  <si>
    <t>69</t>
  </si>
  <si>
    <t xml:space="preserve"> 09 - Ecole maternelle Casanova</t>
  </si>
  <si>
    <t>945</t>
  </si>
  <si>
    <t>801</t>
  </si>
  <si>
    <t>788</t>
  </si>
  <si>
    <t>10</t>
  </si>
  <si>
    <t>64</t>
  </si>
  <si>
    <t>147</t>
  </si>
  <si>
    <t>406</t>
  </si>
  <si>
    <t>52</t>
  </si>
  <si>
    <t xml:space="preserve"> 10 - Groupe scolaire Orme au chat</t>
  </si>
  <si>
    <t>1172</t>
  </si>
  <si>
    <t>983</t>
  </si>
  <si>
    <t>963</t>
  </si>
  <si>
    <t>85</t>
  </si>
  <si>
    <t>254</t>
  </si>
  <si>
    <t>405</t>
  </si>
  <si>
    <t xml:space="preserve"> 11 - Foyer Chevaleret</t>
  </si>
  <si>
    <t>814</t>
  </si>
  <si>
    <t>719</t>
  </si>
  <si>
    <t>710</t>
  </si>
  <si>
    <t>188</t>
  </si>
  <si>
    <t>81</t>
  </si>
  <si>
    <t>288</t>
  </si>
  <si>
    <t xml:space="preserve"> 12 - Ecole élémentaire Joliot Curie A</t>
  </si>
  <si>
    <t>575</t>
  </si>
  <si>
    <t>420</t>
  </si>
  <si>
    <t>421</t>
  </si>
  <si>
    <t>411</t>
  </si>
  <si>
    <t>70</t>
  </si>
  <si>
    <t>28</t>
  </si>
  <si>
    <t>215</t>
  </si>
  <si>
    <t xml:space="preserve"> 13 - Ecole maternelle Joliot Curie</t>
  </si>
  <si>
    <t>851</t>
  </si>
  <si>
    <t>643</t>
  </si>
  <si>
    <t>629</t>
  </si>
  <si>
    <t>157</t>
  </si>
  <si>
    <t>49</t>
  </si>
  <si>
    <t>262</t>
  </si>
  <si>
    <t xml:space="preserve"> 14 - Ecole élémentaire Joliot Curie B</t>
  </si>
  <si>
    <t>867</t>
  </si>
  <si>
    <t>718</t>
  </si>
  <si>
    <t>706</t>
  </si>
  <si>
    <t>62</t>
  </si>
  <si>
    <t>192</t>
  </si>
  <si>
    <t>66</t>
  </si>
  <si>
    <t>245</t>
  </si>
  <si>
    <t xml:space="preserve"> 15 - Collège Politzer (salle 2)</t>
  </si>
  <si>
    <t>761</t>
  </si>
  <si>
    <t>612</t>
  </si>
  <si>
    <t>20</t>
  </si>
  <si>
    <t>586</t>
  </si>
  <si>
    <t>135</t>
  </si>
  <si>
    <t>248</t>
  </si>
  <si>
    <t>37</t>
  </si>
  <si>
    <t xml:space="preserve"> 21 - Groupe scolaire Rosa Parks</t>
  </si>
  <si>
    <t>1453</t>
  </si>
  <si>
    <t>1215</t>
  </si>
  <si>
    <t>32</t>
  </si>
  <si>
    <t>1173</t>
  </si>
  <si>
    <t>127</t>
  </si>
  <si>
    <t>312</t>
  </si>
  <si>
    <t>111</t>
  </si>
  <si>
    <t>444</t>
  </si>
  <si>
    <t>107</t>
  </si>
  <si>
    <t xml:space="preserve"> 22 - Ecole élémentaire Makarenko A</t>
  </si>
  <si>
    <t>765</t>
  </si>
  <si>
    <t>555</t>
  </si>
  <si>
    <t>537</t>
  </si>
  <si>
    <t>96</t>
  </si>
  <si>
    <t>100</t>
  </si>
  <si>
    <t>36</t>
  </si>
  <si>
    <t>239</t>
  </si>
  <si>
    <t>31</t>
  </si>
  <si>
    <t xml:space="preserve"> 23 - Ecole maternelle Solomon</t>
  </si>
  <si>
    <t>844</t>
  </si>
  <si>
    <t>661</t>
  </si>
  <si>
    <t>640</t>
  </si>
  <si>
    <t>168</t>
  </si>
  <si>
    <t>232</t>
  </si>
  <si>
    <t>65</t>
  </si>
  <si>
    <t xml:space="preserve"> 24 - Collège Wallon (salle 1)</t>
  </si>
  <si>
    <t>701</t>
  </si>
  <si>
    <t>45</t>
  </si>
  <si>
    <t>199</t>
  </si>
  <si>
    <t>83</t>
  </si>
  <si>
    <t>257</t>
  </si>
  <si>
    <t>59</t>
  </si>
  <si>
    <t xml:space="preserve"> 25 - Ecole maternelle Barbusse</t>
  </si>
  <si>
    <t>1024</t>
  </si>
  <si>
    <t>824</t>
  </si>
  <si>
    <t>71</t>
  </si>
  <si>
    <t>277</t>
  </si>
  <si>
    <t>115</t>
  </si>
  <si>
    <t xml:space="preserve"> 26 - Salle des Longs Sillons</t>
  </si>
  <si>
    <t>912</t>
  </si>
  <si>
    <t>743</t>
  </si>
  <si>
    <t>730</t>
  </si>
  <si>
    <t>206</t>
  </si>
  <si>
    <t>76</t>
  </si>
  <si>
    <t>253</t>
  </si>
  <si>
    <t>91</t>
  </si>
  <si>
    <t xml:space="preserve"> 27 - Ecole maternelle Langevin</t>
  </si>
  <si>
    <t>880</t>
  </si>
  <si>
    <t>688</t>
  </si>
  <si>
    <t>24</t>
  </si>
  <si>
    <t>132</t>
  </si>
  <si>
    <t>290</t>
  </si>
  <si>
    <t xml:space="preserve"> 28 - Ecole Guy Môquet</t>
  </si>
  <si>
    <t>750</t>
  </si>
  <si>
    <t>638</t>
  </si>
  <si>
    <t>623</t>
  </si>
  <si>
    <t>42</t>
  </si>
  <si>
    <t>198</t>
  </si>
  <si>
    <t>228</t>
  </si>
  <si>
    <t xml:space="preserve"> 29 - Ecole élémentaire Makarenko B</t>
  </si>
  <si>
    <t>1030</t>
  </si>
  <si>
    <t>815</t>
  </si>
  <si>
    <t>166</t>
  </si>
  <si>
    <t>347</t>
  </si>
  <si>
    <t xml:space="preserve"> 30 - Ecole maternelle Prévert</t>
  </si>
  <si>
    <t>964</t>
  </si>
  <si>
    <t>755</t>
  </si>
  <si>
    <t>35</t>
  </si>
  <si>
    <t>193</t>
  </si>
  <si>
    <t>114</t>
  </si>
  <si>
    <t xml:space="preserve"> 31 - Ecole élémentaire Petit-Ivry</t>
  </si>
  <si>
    <t>969</t>
  </si>
  <si>
    <t>816</t>
  </si>
  <si>
    <t>798</t>
  </si>
  <si>
    <t>224</t>
  </si>
  <si>
    <t>273</t>
  </si>
  <si>
    <t>120</t>
  </si>
  <si>
    <t xml:space="preserve"> 32 - Foyer Croizat</t>
  </si>
  <si>
    <t>1065</t>
  </si>
  <si>
    <t>852</t>
  </si>
  <si>
    <t>88</t>
  </si>
  <si>
    <t>250</t>
  </si>
  <si>
    <t>263</t>
  </si>
  <si>
    <t>133</t>
  </si>
  <si>
    <t xml:space="preserve"> 33 - Ecole maternelle Péri</t>
  </si>
  <si>
    <t>944</t>
  </si>
  <si>
    <t>769</t>
  </si>
  <si>
    <t>180</t>
  </si>
  <si>
    <t>350</t>
  </si>
  <si>
    <t xml:space="preserve"> 34 - Ecole élémentaire Barbusse B</t>
  </si>
  <si>
    <t>918</t>
  </si>
  <si>
    <t>739</t>
  </si>
  <si>
    <t>29</t>
  </si>
  <si>
    <t>200</t>
  </si>
  <si>
    <t>209</t>
  </si>
  <si>
    <t>140</t>
  </si>
  <si>
    <t xml:space="preserve"> 35 - Maison de quartier Monmousseau</t>
  </si>
  <si>
    <t>716</t>
  </si>
  <si>
    <t>564</t>
  </si>
  <si>
    <t>563</t>
  </si>
  <si>
    <t>546</t>
  </si>
  <si>
    <t>103</t>
  </si>
  <si>
    <t>227</t>
  </si>
  <si>
    <t>44</t>
  </si>
  <si>
    <t xml:space="preserve"> 36 - Collège Wallon (salle 2)</t>
  </si>
  <si>
    <t>664</t>
  </si>
  <si>
    <t>542</t>
  </si>
  <si>
    <t>527</t>
  </si>
  <si>
    <t>153</t>
  </si>
  <si>
    <t>186</t>
  </si>
  <si>
    <t xml:space="preserve">     TOTAUX </t>
  </si>
  <si>
    <t>27797</t>
  </si>
  <si>
    <t>22701</t>
  </si>
  <si>
    <t>22702</t>
  </si>
  <si>
    <t>351</t>
  </si>
  <si>
    <t>155</t>
  </si>
  <si>
    <t>22197</t>
  </si>
  <si>
    <t>583</t>
  </si>
  <si>
    <t>2134</t>
  </si>
  <si>
    <t>5510</t>
  </si>
  <si>
    <t>2034</t>
  </si>
  <si>
    <t>128</t>
  </si>
  <si>
    <t>289</t>
  </si>
  <si>
    <t>141</t>
  </si>
  <si>
    <t>8805</t>
  </si>
  <si>
    <t>2252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</si>
</sst>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color indexed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 vertical="top"/>
    </xf>
    <xf numFmtId="164" fontId="0" fillId="0" borderId="0" xfId="0" applyFont="1" applyAlignment="1">
      <alignment vertical="top"/>
    </xf>
    <xf numFmtId="165" fontId="0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showOutlineSymbols="0" workbookViewId="0" topLeftCell="A1">
      <selection activeCell="A1" sqref="A1"/>
    </sheetView>
  </sheetViews>
  <sheetFormatPr defaultColWidth="6.8515625" defaultRowHeight="12.75" customHeight="1"/>
  <cols>
    <col min="1" max="1" width="33.8515625" style="0" customWidth="1"/>
    <col min="2" max="2" width="8.140625" style="0" customWidth="1"/>
    <col min="3" max="3" width="13.140625" style="0" customWidth="1"/>
    <col min="4" max="6" width="6.8515625" style="0" customWidth="1"/>
    <col min="7" max="7" width="10.00390625" style="0" customWidth="1"/>
    <col min="8" max="8" width="18.140625" style="0" customWidth="1"/>
    <col min="9" max="9" width="6.8515625" style="0" customWidth="1"/>
    <col min="10" max="10" width="9.8515625" style="0" customWidth="1"/>
    <col min="11" max="11" width="7.8515625" style="0" customWidth="1"/>
    <col min="12" max="12" width="11.140625" style="0" customWidth="1"/>
    <col min="13" max="13" width="7.8515625" style="0" customWidth="1"/>
    <col min="14" max="14" width="10.00390625" style="0" customWidth="1"/>
    <col min="15" max="15" width="7.8515625" style="0" customWidth="1"/>
    <col min="16" max="16" width="11.7109375" style="0" customWidth="1"/>
    <col min="17" max="17" width="6.8515625" style="0" customWidth="1"/>
    <col min="18" max="18" width="10.8515625" style="0" customWidth="1"/>
    <col min="19" max="19" width="6.8515625" style="0" customWidth="1"/>
    <col min="20" max="20" width="14.00390625" style="0" customWidth="1"/>
    <col min="21" max="21" width="6.8515625" style="0" customWidth="1"/>
    <col min="22" max="22" width="12.421875" style="0" customWidth="1"/>
    <col min="23" max="23" width="6.8515625" style="0" customWidth="1"/>
    <col min="24" max="24" width="14.7109375" style="0" customWidth="1"/>
    <col min="25" max="25" width="7.8515625" style="0" customWidth="1"/>
    <col min="26" max="26" width="15.7109375" style="0" customWidth="1"/>
    <col min="27" max="27" width="6.8515625" style="0" customWidth="1"/>
    <col min="28" max="28" width="15.421875" style="0" customWidth="1"/>
  </cols>
  <sheetData>
    <row r="1" spans="1:29" ht="12.75" customHeight="1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t="s">
        <v>28</v>
      </c>
    </row>
    <row r="2" spans="1:29" ht="12.75" customHeight="1">
      <c r="A2" s="1" t="s">
        <v>29</v>
      </c>
      <c r="B2" s="1" t="s">
        <v>30</v>
      </c>
      <c r="C2" s="1" t="s">
        <v>31</v>
      </c>
      <c r="D2" s="1" t="s">
        <v>31</v>
      </c>
      <c r="E2" s="1" t="s">
        <v>32</v>
      </c>
      <c r="F2" s="1" t="s">
        <v>32</v>
      </c>
      <c r="G2" s="1" t="s">
        <v>33</v>
      </c>
      <c r="H2" s="1" t="s">
        <v>34</v>
      </c>
      <c r="I2" s="2">
        <f>H2/$G2</f>
        <v>0.01985981308411215</v>
      </c>
      <c r="J2" s="1" t="s">
        <v>35</v>
      </c>
      <c r="K2" s="2">
        <f>J2/$G2</f>
        <v>0.07359813084112149</v>
      </c>
      <c r="L2" s="1" t="s">
        <v>36</v>
      </c>
      <c r="M2" s="2">
        <f>L2/$G2</f>
        <v>0.24532710280373832</v>
      </c>
      <c r="N2" s="1" t="s">
        <v>37</v>
      </c>
      <c r="O2" s="2">
        <f>N2/$G2</f>
        <v>0.0794392523364486</v>
      </c>
      <c r="P2" s="1" t="s">
        <v>38</v>
      </c>
      <c r="Q2" s="2">
        <f>P2/$G2</f>
        <v>0.004672897196261682</v>
      </c>
      <c r="R2" s="1" t="s">
        <v>39</v>
      </c>
      <c r="S2" s="2">
        <f>R2/$G2</f>
        <v>0.010514018691588784</v>
      </c>
      <c r="T2" s="1" t="s">
        <v>40</v>
      </c>
      <c r="U2" s="2">
        <f>T2/$G2</f>
        <v>0.0011682242990654205</v>
      </c>
      <c r="V2" s="1" t="s">
        <v>38</v>
      </c>
      <c r="W2" s="2">
        <f>V2/$G2</f>
        <v>0.004672897196261682</v>
      </c>
      <c r="X2" s="1" t="s">
        <v>41</v>
      </c>
      <c r="Y2" s="2">
        <f>X2/G2</f>
        <v>0.463785046728972</v>
      </c>
      <c r="Z2" s="1" t="s">
        <v>42</v>
      </c>
      <c r="AA2" s="2">
        <f>Z2/$G2</f>
        <v>0.012850467289719626</v>
      </c>
      <c r="AB2" s="1" t="s">
        <v>43</v>
      </c>
      <c r="AC2" s="2">
        <f>AB2/$G2</f>
        <v>0.08411214953271028</v>
      </c>
    </row>
    <row r="3" spans="1:29" ht="12.75" customHeight="1">
      <c r="A3" s="1" t="s">
        <v>44</v>
      </c>
      <c r="B3" s="1" t="s">
        <v>45</v>
      </c>
      <c r="C3" s="1" t="s">
        <v>46</v>
      </c>
      <c r="D3" s="1" t="s">
        <v>46</v>
      </c>
      <c r="E3" s="1" t="s">
        <v>42</v>
      </c>
      <c r="F3" s="1" t="s">
        <v>47</v>
      </c>
      <c r="G3" s="1" t="s">
        <v>48</v>
      </c>
      <c r="H3" s="1" t="s">
        <v>49</v>
      </c>
      <c r="I3" s="2">
        <f>H3/$G3</f>
        <v>0.022569444444444444</v>
      </c>
      <c r="J3" s="1" t="s">
        <v>50</v>
      </c>
      <c r="K3" s="2">
        <f>J3/$G3</f>
        <v>0.13368055555555555</v>
      </c>
      <c r="L3" s="1" t="s">
        <v>51</v>
      </c>
      <c r="M3" s="2">
        <f>L3/$G3</f>
        <v>0.1371527777777778</v>
      </c>
      <c r="N3" s="1" t="s">
        <v>52</v>
      </c>
      <c r="O3" s="2">
        <f>N3/$G3</f>
        <v>0.07465277777777778</v>
      </c>
      <c r="P3" s="1" t="s">
        <v>40</v>
      </c>
      <c r="Q3" s="2">
        <f>P3/$G3</f>
        <v>0.001736111111111111</v>
      </c>
      <c r="R3" s="1" t="s">
        <v>53</v>
      </c>
      <c r="S3" s="2">
        <f>R3/$G3</f>
        <v>0.024305555555555556</v>
      </c>
      <c r="T3" s="1" t="s">
        <v>40</v>
      </c>
      <c r="U3" s="2">
        <f>T3/$G3</f>
        <v>0.001736111111111111</v>
      </c>
      <c r="V3" s="1" t="s">
        <v>38</v>
      </c>
      <c r="W3" s="2">
        <f>V3/$G3</f>
        <v>0.006944444444444444</v>
      </c>
      <c r="X3" s="1" t="s">
        <v>54</v>
      </c>
      <c r="Y3" s="2">
        <f>X3/G3</f>
        <v>0.5225694444444444</v>
      </c>
      <c r="Z3" s="1" t="s">
        <v>55</v>
      </c>
      <c r="AA3" s="2">
        <f>Z3/$G3</f>
        <v>0.003472222222222222</v>
      </c>
      <c r="AB3" s="1" t="s">
        <v>56</v>
      </c>
      <c r="AC3" s="2">
        <f>AB3/$G3</f>
        <v>0.07118055555555555</v>
      </c>
    </row>
    <row r="4" spans="1:29" ht="12.75" customHeight="1">
      <c r="A4" s="1" t="s">
        <v>57</v>
      </c>
      <c r="B4" s="1" t="s">
        <v>58</v>
      </c>
      <c r="C4" s="1" t="s">
        <v>59</v>
      </c>
      <c r="D4" s="1" t="s">
        <v>59</v>
      </c>
      <c r="E4" s="1" t="s">
        <v>39</v>
      </c>
      <c r="F4" s="1" t="s">
        <v>60</v>
      </c>
      <c r="G4" s="1" t="s">
        <v>61</v>
      </c>
      <c r="H4" s="1" t="s">
        <v>32</v>
      </c>
      <c r="I4" s="2">
        <f>H4/$G4</f>
        <v>0.013745704467353952</v>
      </c>
      <c r="J4" s="1" t="s">
        <v>50</v>
      </c>
      <c r="K4" s="2">
        <f>J4/$G4</f>
        <v>0.1323024054982818</v>
      </c>
      <c r="L4" s="1" t="s">
        <v>62</v>
      </c>
      <c r="M4" s="2">
        <f>L4/$G4</f>
        <v>0.13745704467353953</v>
      </c>
      <c r="N4" s="1" t="s">
        <v>63</v>
      </c>
      <c r="O4" s="2">
        <f>N4/$G4</f>
        <v>0.09106529209621993</v>
      </c>
      <c r="P4" s="1" t="s">
        <v>38</v>
      </c>
      <c r="Q4" s="2">
        <f>P4/$G4</f>
        <v>0.006872852233676976</v>
      </c>
      <c r="R4" s="1" t="s">
        <v>42</v>
      </c>
      <c r="S4" s="2">
        <f>R4/$G4</f>
        <v>0.018900343642611683</v>
      </c>
      <c r="T4" s="1" t="s">
        <v>40</v>
      </c>
      <c r="U4" s="2">
        <f>T4/$G4</f>
        <v>0.001718213058419244</v>
      </c>
      <c r="V4" s="1" t="s">
        <v>60</v>
      </c>
      <c r="W4" s="2">
        <f>V4/$G4</f>
        <v>0.00859106529209622</v>
      </c>
      <c r="X4" s="1" t="s">
        <v>64</v>
      </c>
      <c r="Y4" s="2">
        <f>X4/G4</f>
        <v>0.5051546391752577</v>
      </c>
      <c r="Z4" s="1" t="s">
        <v>42</v>
      </c>
      <c r="AA4" s="2">
        <f>Z4/$G4</f>
        <v>0.018900343642611683</v>
      </c>
      <c r="AB4" s="1" t="s">
        <v>65</v>
      </c>
      <c r="AC4" s="2">
        <f>AB4/$G4</f>
        <v>0.06529209621993128</v>
      </c>
    </row>
    <row r="5" spans="1:29" ht="12.75" customHeight="1">
      <c r="A5" s="1" t="s">
        <v>66</v>
      </c>
      <c r="B5" s="1" t="s">
        <v>67</v>
      </c>
      <c r="C5" s="1" t="s">
        <v>68</v>
      </c>
      <c r="D5" s="1" t="s">
        <v>68</v>
      </c>
      <c r="E5" s="1" t="s">
        <v>38</v>
      </c>
      <c r="F5" s="1" t="s">
        <v>55</v>
      </c>
      <c r="G5" s="1" t="s">
        <v>69</v>
      </c>
      <c r="H5" s="1" t="s">
        <v>70</v>
      </c>
      <c r="I5" s="2">
        <f>H5/$G5</f>
        <v>0.03156384505021521</v>
      </c>
      <c r="J5" s="1" t="s">
        <v>71</v>
      </c>
      <c r="K5" s="2">
        <f>J5/$G5</f>
        <v>0.06886657101865136</v>
      </c>
      <c r="L5" s="1" t="s">
        <v>72</v>
      </c>
      <c r="M5" s="2">
        <f>L5/$G5</f>
        <v>0.28263988522238165</v>
      </c>
      <c r="N5" s="1" t="s">
        <v>73</v>
      </c>
      <c r="O5" s="2">
        <f>N5/$G5</f>
        <v>0.13199426111908177</v>
      </c>
      <c r="P5" s="1" t="s">
        <v>74</v>
      </c>
      <c r="Q5" s="2">
        <f>P5/$G5</f>
        <v>0.00860832137733142</v>
      </c>
      <c r="R5" s="1" t="s">
        <v>49</v>
      </c>
      <c r="S5" s="2">
        <f>R5/$G5</f>
        <v>0.018651362984218076</v>
      </c>
      <c r="T5" s="1" t="s">
        <v>75</v>
      </c>
      <c r="U5" s="2">
        <f>T5/$G5</f>
        <v>0</v>
      </c>
      <c r="V5" s="1" t="s">
        <v>38</v>
      </c>
      <c r="W5" s="2">
        <f>V5/$G5</f>
        <v>0.005738880918220947</v>
      </c>
      <c r="X5" s="1" t="s">
        <v>76</v>
      </c>
      <c r="Y5" s="2">
        <f>X5/G5</f>
        <v>0.34433285509325684</v>
      </c>
      <c r="Z5" s="1" t="s">
        <v>32</v>
      </c>
      <c r="AA5" s="2">
        <f>Z5/$G5</f>
        <v>0.011477761836441894</v>
      </c>
      <c r="AB5" s="1" t="s">
        <v>77</v>
      </c>
      <c r="AC5" s="2">
        <f>AB5/$G5</f>
        <v>0.09612625538020086</v>
      </c>
    </row>
    <row r="6" spans="1:29" ht="12.75" customHeight="1">
      <c r="A6" s="1" t="s">
        <v>78</v>
      </c>
      <c r="B6" s="1" t="s">
        <v>79</v>
      </c>
      <c r="C6" s="1" t="s">
        <v>80</v>
      </c>
      <c r="D6" s="1" t="s">
        <v>80</v>
      </c>
      <c r="E6" s="1" t="s">
        <v>42</v>
      </c>
      <c r="F6" s="1" t="s">
        <v>81</v>
      </c>
      <c r="G6" s="1" t="s">
        <v>82</v>
      </c>
      <c r="H6" s="1" t="s">
        <v>83</v>
      </c>
      <c r="I6" s="2">
        <f>H6/$G6</f>
        <v>0.03857566765578635</v>
      </c>
      <c r="J6" s="1" t="s">
        <v>84</v>
      </c>
      <c r="K6" s="2">
        <f>J6/$G6</f>
        <v>0.08160237388724036</v>
      </c>
      <c r="L6" s="1" t="s">
        <v>85</v>
      </c>
      <c r="M6" s="2">
        <f>L6/$G6</f>
        <v>0.26112759643916916</v>
      </c>
      <c r="N6" s="1" t="s">
        <v>86</v>
      </c>
      <c r="O6" s="2">
        <f>N6/$G6</f>
        <v>0.07418397626112759</v>
      </c>
      <c r="P6" s="1" t="s">
        <v>74</v>
      </c>
      <c r="Q6" s="2">
        <f>P6/$G6</f>
        <v>0.008902077151335312</v>
      </c>
      <c r="R6" s="1" t="s">
        <v>47</v>
      </c>
      <c r="S6" s="2">
        <f>R6/$G6</f>
        <v>0.004451038575667656</v>
      </c>
      <c r="T6" s="1" t="s">
        <v>47</v>
      </c>
      <c r="U6" s="2">
        <f>T6/$G6</f>
        <v>0.004451038575667656</v>
      </c>
      <c r="V6" s="1" t="s">
        <v>32</v>
      </c>
      <c r="W6" s="2">
        <f>V6/$G6</f>
        <v>0.011869436201780416</v>
      </c>
      <c r="X6" s="1" t="s">
        <v>87</v>
      </c>
      <c r="Y6" s="2">
        <f>X6/G6</f>
        <v>0.3724035608308605</v>
      </c>
      <c r="Z6" s="1" t="s">
        <v>74</v>
      </c>
      <c r="AA6" s="2">
        <f>Z6/$G6</f>
        <v>0.008902077151335312</v>
      </c>
      <c r="AB6" s="1" t="s">
        <v>88</v>
      </c>
      <c r="AC6" s="2">
        <f>AB6/$G6</f>
        <v>0.13353115727002968</v>
      </c>
    </row>
    <row r="7" spans="1:29" ht="12.75" customHeight="1">
      <c r="A7" s="1" t="s">
        <v>89</v>
      </c>
      <c r="B7" s="1" t="s">
        <v>90</v>
      </c>
      <c r="C7" s="1" t="s">
        <v>91</v>
      </c>
      <c r="D7" s="1" t="s">
        <v>82</v>
      </c>
      <c r="E7" s="1" t="s">
        <v>81</v>
      </c>
      <c r="F7" s="1" t="s">
        <v>75</v>
      </c>
      <c r="G7" s="1" t="s">
        <v>92</v>
      </c>
      <c r="H7" s="1" t="s">
        <v>93</v>
      </c>
      <c r="I7" s="2">
        <f>H7/$G7</f>
        <v>0.022488755622188907</v>
      </c>
      <c r="J7" s="1" t="s">
        <v>63</v>
      </c>
      <c r="K7" s="2">
        <f>J7/$G7</f>
        <v>0.07946026986506746</v>
      </c>
      <c r="L7" s="1" t="s">
        <v>85</v>
      </c>
      <c r="M7" s="2">
        <f>L7/$G7</f>
        <v>0.2638680659670165</v>
      </c>
      <c r="N7" s="1" t="s">
        <v>94</v>
      </c>
      <c r="O7" s="2">
        <f>N7/$G7</f>
        <v>0.08995502248875563</v>
      </c>
      <c r="P7" s="1" t="s">
        <v>40</v>
      </c>
      <c r="Q7" s="2">
        <f>P7/$G7</f>
        <v>0.0014992503748125937</v>
      </c>
      <c r="R7" s="1" t="s">
        <v>81</v>
      </c>
      <c r="S7" s="2">
        <f>R7/$G7</f>
        <v>0.010494752623688156</v>
      </c>
      <c r="T7" s="1" t="s">
        <v>55</v>
      </c>
      <c r="U7" s="2">
        <f>T7/$G7</f>
        <v>0.0029985007496251873</v>
      </c>
      <c r="V7" s="1" t="s">
        <v>55</v>
      </c>
      <c r="W7" s="2">
        <f>V7/$G7</f>
        <v>0.0029985007496251873</v>
      </c>
      <c r="X7" s="1" t="s">
        <v>87</v>
      </c>
      <c r="Y7" s="2">
        <f>X7/G7</f>
        <v>0.37631184407796103</v>
      </c>
      <c r="Z7" s="1" t="s">
        <v>74</v>
      </c>
      <c r="AA7" s="2">
        <f>Z7/$G7</f>
        <v>0.008995502248875561</v>
      </c>
      <c r="AB7" s="1" t="s">
        <v>95</v>
      </c>
      <c r="AC7" s="2">
        <f>AB7/$G7</f>
        <v>0.1409295352323838</v>
      </c>
    </row>
    <row r="8" spans="1:29" ht="12.75" customHeight="1">
      <c r="A8" s="1" t="s">
        <v>96</v>
      </c>
      <c r="B8" s="1" t="s">
        <v>97</v>
      </c>
      <c r="C8" s="1" t="s">
        <v>98</v>
      </c>
      <c r="D8" s="1" t="s">
        <v>98</v>
      </c>
      <c r="E8" s="1" t="s">
        <v>99</v>
      </c>
      <c r="F8" s="1" t="s">
        <v>60</v>
      </c>
      <c r="G8" s="1" t="s">
        <v>100</v>
      </c>
      <c r="H8" s="1" t="s">
        <v>70</v>
      </c>
      <c r="I8" s="2">
        <f>H8/$G8</f>
        <v>0.025404157043879907</v>
      </c>
      <c r="J8" s="1" t="s">
        <v>37</v>
      </c>
      <c r="K8" s="2">
        <f>J8/$G8</f>
        <v>0.07852193995381063</v>
      </c>
      <c r="L8" s="1" t="s">
        <v>101</v>
      </c>
      <c r="M8" s="2">
        <f>L8/$G8</f>
        <v>0.25519630484988454</v>
      </c>
      <c r="N8" s="1" t="s">
        <v>102</v>
      </c>
      <c r="O8" s="2">
        <f>N8/$G8</f>
        <v>0.11200923787528869</v>
      </c>
      <c r="P8" s="1" t="s">
        <v>32</v>
      </c>
      <c r="Q8" s="2">
        <f>P8/$G8</f>
        <v>0.009237875288683603</v>
      </c>
      <c r="R8" s="1" t="s">
        <v>32</v>
      </c>
      <c r="S8" s="2">
        <f>R8/$G8</f>
        <v>0.009237875288683603</v>
      </c>
      <c r="T8" s="1" t="s">
        <v>55</v>
      </c>
      <c r="U8" s="2">
        <f>T8/$G8</f>
        <v>0.0023094688221709007</v>
      </c>
      <c r="V8" s="1" t="s">
        <v>55</v>
      </c>
      <c r="W8" s="2">
        <f>V8/$G8</f>
        <v>0.0023094688221709007</v>
      </c>
      <c r="X8" s="1" t="s">
        <v>103</v>
      </c>
      <c r="Y8" s="2">
        <f>X8/G8</f>
        <v>0.4387990762124711</v>
      </c>
      <c r="Z8" s="1" t="s">
        <v>104</v>
      </c>
      <c r="AA8" s="2">
        <f>Z8/$G8</f>
        <v>0.013856812933025405</v>
      </c>
      <c r="AB8" s="1" t="s">
        <v>105</v>
      </c>
      <c r="AC8" s="2">
        <f>AB8/$G8</f>
        <v>0.053117782909930716</v>
      </c>
    </row>
    <row r="9" spans="1:29" ht="12.75" customHeight="1">
      <c r="A9" s="1" t="s">
        <v>106</v>
      </c>
      <c r="B9" s="1" t="s">
        <v>107</v>
      </c>
      <c r="C9" s="1" t="s">
        <v>108</v>
      </c>
      <c r="D9" s="1" t="s">
        <v>108</v>
      </c>
      <c r="E9" s="1" t="s">
        <v>49</v>
      </c>
      <c r="F9" s="1" t="s">
        <v>32</v>
      </c>
      <c r="G9" s="1" t="s">
        <v>109</v>
      </c>
      <c r="H9" s="1" t="s">
        <v>110</v>
      </c>
      <c r="I9" s="2">
        <f>H9/$G9</f>
        <v>0.023170731707317073</v>
      </c>
      <c r="J9" s="1" t="s">
        <v>77</v>
      </c>
      <c r="K9" s="2">
        <f>J9/$G9</f>
        <v>0.08170731707317073</v>
      </c>
      <c r="L9" s="1" t="s">
        <v>76</v>
      </c>
      <c r="M9" s="2">
        <f>L9/$G9</f>
        <v>0.2926829268292683</v>
      </c>
      <c r="N9" s="1" t="s">
        <v>111</v>
      </c>
      <c r="O9" s="2">
        <f>N9/$G9</f>
        <v>0.0951219512195122</v>
      </c>
      <c r="P9" s="1" t="s">
        <v>74</v>
      </c>
      <c r="Q9" s="2">
        <f>P9/$G9</f>
        <v>0.007317073170731708</v>
      </c>
      <c r="R9" s="1" t="s">
        <v>42</v>
      </c>
      <c r="S9" s="2">
        <f>R9/$G9</f>
        <v>0.013414634146341463</v>
      </c>
      <c r="T9" s="1" t="s">
        <v>55</v>
      </c>
      <c r="U9" s="2">
        <f>T9/$G9</f>
        <v>0.0024390243902439024</v>
      </c>
      <c r="V9" s="1" t="s">
        <v>47</v>
      </c>
      <c r="W9" s="2">
        <f>V9/$G9</f>
        <v>0.003658536585365854</v>
      </c>
      <c r="X9" s="1" t="s">
        <v>112</v>
      </c>
      <c r="Y9" s="2">
        <f>X9/G9</f>
        <v>0.36829268292682926</v>
      </c>
      <c r="Z9" s="1" t="s">
        <v>113</v>
      </c>
      <c r="AA9" s="2">
        <f>Z9/$G9</f>
        <v>0.02804878048780488</v>
      </c>
      <c r="AB9" s="1" t="s">
        <v>114</v>
      </c>
      <c r="AC9" s="2">
        <f>AB9/$G9</f>
        <v>0.08414634146341464</v>
      </c>
    </row>
    <row r="10" spans="1:29" ht="12.75" customHeight="1">
      <c r="A10" s="1" t="s">
        <v>115</v>
      </c>
      <c r="B10" s="1" t="s">
        <v>116</v>
      </c>
      <c r="C10" s="1" t="s">
        <v>117</v>
      </c>
      <c r="D10" s="1" t="s">
        <v>117</v>
      </c>
      <c r="E10" s="1" t="s">
        <v>39</v>
      </c>
      <c r="F10" s="1" t="s">
        <v>38</v>
      </c>
      <c r="G10" s="1" t="s">
        <v>118</v>
      </c>
      <c r="H10" s="1" t="s">
        <v>119</v>
      </c>
      <c r="I10" s="2">
        <f>H10/$G10</f>
        <v>0.012690355329949238</v>
      </c>
      <c r="J10" s="1" t="s">
        <v>120</v>
      </c>
      <c r="K10" s="2">
        <f>J10/$G10</f>
        <v>0.08121827411167512</v>
      </c>
      <c r="L10" s="1" t="s">
        <v>121</v>
      </c>
      <c r="M10" s="2">
        <f>L10/$G10</f>
        <v>0.1865482233502538</v>
      </c>
      <c r="N10" s="1" t="s">
        <v>111</v>
      </c>
      <c r="O10" s="2">
        <f>N10/$G10</f>
        <v>0.09898477157360407</v>
      </c>
      <c r="P10" s="1" t="s">
        <v>38</v>
      </c>
      <c r="Q10" s="2">
        <f>P10/$G10</f>
        <v>0.005076142131979695</v>
      </c>
      <c r="R10" s="1" t="s">
        <v>104</v>
      </c>
      <c r="S10" s="2">
        <f>R10/$G10</f>
        <v>0.015228426395939087</v>
      </c>
      <c r="T10" s="1" t="s">
        <v>75</v>
      </c>
      <c r="U10" s="2">
        <f>T10/$G10</f>
        <v>0</v>
      </c>
      <c r="V10" s="1" t="s">
        <v>47</v>
      </c>
      <c r="W10" s="2">
        <f>V10/$G10</f>
        <v>0.0038071065989847717</v>
      </c>
      <c r="X10" s="1" t="s">
        <v>122</v>
      </c>
      <c r="Y10" s="2">
        <f>X10/G10</f>
        <v>0.5152284263959391</v>
      </c>
      <c r="Z10" s="1" t="s">
        <v>104</v>
      </c>
      <c r="AA10" s="2">
        <f>Z10/$G10</f>
        <v>0.015228426395939087</v>
      </c>
      <c r="AB10" s="1" t="s">
        <v>123</v>
      </c>
      <c r="AC10" s="2">
        <f>AB10/$G10</f>
        <v>0.06598984771573604</v>
      </c>
    </row>
    <row r="11" spans="1:29" ht="12.75" customHeight="1">
      <c r="A11" s="1" t="s">
        <v>124</v>
      </c>
      <c r="B11" s="1" t="s">
        <v>125</v>
      </c>
      <c r="C11" s="1" t="s">
        <v>126</v>
      </c>
      <c r="D11" s="1" t="s">
        <v>126</v>
      </c>
      <c r="E11" s="1" t="s">
        <v>93</v>
      </c>
      <c r="F11" s="1" t="s">
        <v>60</v>
      </c>
      <c r="G11" s="1" t="s">
        <v>127</v>
      </c>
      <c r="H11" s="1" t="s">
        <v>99</v>
      </c>
      <c r="I11" s="2">
        <f>H11/$G11</f>
        <v>0.016614745586708203</v>
      </c>
      <c r="J11" s="1" t="s">
        <v>128</v>
      </c>
      <c r="K11" s="2">
        <f>J11/$G11</f>
        <v>0.08826583592938733</v>
      </c>
      <c r="L11" s="1" t="s">
        <v>129</v>
      </c>
      <c r="M11" s="2">
        <f>L11/$G11</f>
        <v>0.26375908618899274</v>
      </c>
      <c r="N11" s="1" t="s">
        <v>88</v>
      </c>
      <c r="O11" s="2">
        <f>N11/$G11</f>
        <v>0.09345794392523364</v>
      </c>
      <c r="P11" s="1" t="s">
        <v>60</v>
      </c>
      <c r="Q11" s="2">
        <f>P11/$G11</f>
        <v>0.005192107995846314</v>
      </c>
      <c r="R11" s="1" t="s">
        <v>81</v>
      </c>
      <c r="S11" s="2">
        <f>R11/$G11</f>
        <v>0.007268951194184839</v>
      </c>
      <c r="T11" s="1" t="s">
        <v>55</v>
      </c>
      <c r="U11" s="2">
        <f>T11/$G11</f>
        <v>0.0020768431983385254</v>
      </c>
      <c r="V11" s="1" t="s">
        <v>74</v>
      </c>
      <c r="W11" s="2">
        <f>V11/$G11</f>
        <v>0.006230529595015576</v>
      </c>
      <c r="X11" s="1" t="s">
        <v>130</v>
      </c>
      <c r="Y11" s="2">
        <f>X11/G11</f>
        <v>0.4205607476635514</v>
      </c>
      <c r="Z11" s="1" t="s">
        <v>53</v>
      </c>
      <c r="AA11" s="2">
        <f>Z11/$G11</f>
        <v>0.014537902388369679</v>
      </c>
      <c r="AB11" s="1" t="s">
        <v>51</v>
      </c>
      <c r="AC11" s="2">
        <f>AB11/$G11</f>
        <v>0.08203530633437175</v>
      </c>
    </row>
    <row r="12" spans="1:29" ht="12.75" customHeight="1">
      <c r="A12" s="1" t="s">
        <v>131</v>
      </c>
      <c r="B12" s="1" t="s">
        <v>132</v>
      </c>
      <c r="C12" s="1" t="s">
        <v>133</v>
      </c>
      <c r="D12" s="1" t="s">
        <v>133</v>
      </c>
      <c r="E12" s="1" t="s">
        <v>81</v>
      </c>
      <c r="F12" s="1" t="s">
        <v>55</v>
      </c>
      <c r="G12" s="1" t="s">
        <v>134</v>
      </c>
      <c r="H12" s="1" t="s">
        <v>83</v>
      </c>
      <c r="I12" s="2">
        <f>H12/$G12</f>
        <v>0.036619718309859155</v>
      </c>
      <c r="J12" s="1" t="s">
        <v>123</v>
      </c>
      <c r="K12" s="2">
        <f>J12/$G12</f>
        <v>0.07323943661971831</v>
      </c>
      <c r="L12" s="1" t="s">
        <v>135</v>
      </c>
      <c r="M12" s="2">
        <f>L12/$G12</f>
        <v>0.2647887323943662</v>
      </c>
      <c r="N12" s="1" t="s">
        <v>136</v>
      </c>
      <c r="O12" s="2">
        <f>N12/$G12</f>
        <v>0.11408450704225352</v>
      </c>
      <c r="P12" s="1" t="s">
        <v>55</v>
      </c>
      <c r="Q12" s="2">
        <f>P12/$G12</f>
        <v>0.0028169014084507044</v>
      </c>
      <c r="R12" s="1" t="s">
        <v>32</v>
      </c>
      <c r="S12" s="2">
        <f>R12/$G12</f>
        <v>0.011267605633802818</v>
      </c>
      <c r="T12" s="1" t="s">
        <v>47</v>
      </c>
      <c r="U12" s="2">
        <f>T12/$G12</f>
        <v>0.004225352112676056</v>
      </c>
      <c r="V12" s="1" t="s">
        <v>60</v>
      </c>
      <c r="W12" s="2">
        <f>V12/$G12</f>
        <v>0.007042253521126761</v>
      </c>
      <c r="X12" s="1" t="s">
        <v>137</v>
      </c>
      <c r="Y12" s="2">
        <f>X12/G12</f>
        <v>0.4056338028169014</v>
      </c>
      <c r="Z12" s="1" t="s">
        <v>55</v>
      </c>
      <c r="AA12" s="2">
        <f>Z12/$G12</f>
        <v>0.0028169014084507044</v>
      </c>
      <c r="AB12" s="1" t="s">
        <v>84</v>
      </c>
      <c r="AC12" s="2">
        <f>AB12/$G12</f>
        <v>0.07746478873239436</v>
      </c>
    </row>
    <row r="13" spans="1:29" ht="12.75" customHeight="1">
      <c r="A13" s="1" t="s">
        <v>138</v>
      </c>
      <c r="B13" s="1" t="s">
        <v>139</v>
      </c>
      <c r="C13" s="1" t="s">
        <v>140</v>
      </c>
      <c r="D13" s="1" t="s">
        <v>141</v>
      </c>
      <c r="E13" s="1" t="s">
        <v>60</v>
      </c>
      <c r="F13" s="1" t="s">
        <v>60</v>
      </c>
      <c r="G13" s="1" t="s">
        <v>142</v>
      </c>
      <c r="H13" s="1" t="s">
        <v>39</v>
      </c>
      <c r="I13" s="2">
        <f>H13/$G13</f>
        <v>0.021897810218978103</v>
      </c>
      <c r="J13" s="1" t="s">
        <v>143</v>
      </c>
      <c r="K13" s="2">
        <f>J13/$G13</f>
        <v>0.170316301703163</v>
      </c>
      <c r="L13" s="1" t="s">
        <v>63</v>
      </c>
      <c r="M13" s="2">
        <f>L13/$G13</f>
        <v>0.12895377128953772</v>
      </c>
      <c r="N13" s="1" t="s">
        <v>144</v>
      </c>
      <c r="O13" s="2">
        <f>N13/$G13</f>
        <v>0.0681265206812652</v>
      </c>
      <c r="P13" s="1" t="s">
        <v>55</v>
      </c>
      <c r="Q13" s="2">
        <f>P13/$G13</f>
        <v>0.004866180048661801</v>
      </c>
      <c r="R13" s="1" t="s">
        <v>38</v>
      </c>
      <c r="S13" s="2">
        <f>R13/$G13</f>
        <v>0.009732360097323601</v>
      </c>
      <c r="T13" s="1" t="s">
        <v>75</v>
      </c>
      <c r="U13" s="2">
        <f>T13/$G13</f>
        <v>0</v>
      </c>
      <c r="V13" s="1" t="s">
        <v>40</v>
      </c>
      <c r="W13" s="2">
        <f>V13/$G13</f>
        <v>0.0024330900243309003</v>
      </c>
      <c r="X13" s="1" t="s">
        <v>145</v>
      </c>
      <c r="Y13" s="2">
        <f>X13/G13</f>
        <v>0.5231143552311436</v>
      </c>
      <c r="Z13" s="1" t="s">
        <v>119</v>
      </c>
      <c r="AA13" s="2">
        <f>Z13/$G13</f>
        <v>0.024330900243309004</v>
      </c>
      <c r="AB13" s="1" t="s">
        <v>110</v>
      </c>
      <c r="AC13" s="2">
        <f>AB13/$G13</f>
        <v>0.046228710462287104</v>
      </c>
    </row>
    <row r="14" spans="1:29" ht="12.75" customHeight="1">
      <c r="A14" s="1" t="s">
        <v>146</v>
      </c>
      <c r="B14" s="1" t="s">
        <v>147</v>
      </c>
      <c r="C14" s="1" t="s">
        <v>148</v>
      </c>
      <c r="D14" s="1" t="s">
        <v>148</v>
      </c>
      <c r="E14" s="1" t="s">
        <v>39</v>
      </c>
      <c r="F14" s="1" t="s">
        <v>60</v>
      </c>
      <c r="G14" s="1" t="s">
        <v>149</v>
      </c>
      <c r="H14" s="1" t="s">
        <v>104</v>
      </c>
      <c r="I14" s="2">
        <f>H14/$G14</f>
        <v>0.019077901430842606</v>
      </c>
      <c r="J14" s="1" t="s">
        <v>123</v>
      </c>
      <c r="K14" s="2">
        <f>J14/$G14</f>
        <v>0.08267090620031796</v>
      </c>
      <c r="L14" s="1" t="s">
        <v>150</v>
      </c>
      <c r="M14" s="2">
        <f>L14/$G14</f>
        <v>0.24960254372019078</v>
      </c>
      <c r="N14" s="1" t="s">
        <v>151</v>
      </c>
      <c r="O14" s="2">
        <f>N14/$G14</f>
        <v>0.07790143084260731</v>
      </c>
      <c r="P14" s="1" t="s">
        <v>55</v>
      </c>
      <c r="Q14" s="2">
        <f>P14/$G14</f>
        <v>0.003179650238473768</v>
      </c>
      <c r="R14" s="1" t="s">
        <v>60</v>
      </c>
      <c r="S14" s="2">
        <f>R14/$G14</f>
        <v>0.00794912559618442</v>
      </c>
      <c r="T14" s="1" t="s">
        <v>75</v>
      </c>
      <c r="U14" s="2">
        <f>T14/$G14</f>
        <v>0</v>
      </c>
      <c r="V14" s="1" t="s">
        <v>74</v>
      </c>
      <c r="W14" s="2">
        <f>V14/$G14</f>
        <v>0.009538950715421303</v>
      </c>
      <c r="X14" s="1" t="s">
        <v>152</v>
      </c>
      <c r="Y14" s="2">
        <f>X14/G14</f>
        <v>0.4165341812400636</v>
      </c>
      <c r="Z14" s="1" t="s">
        <v>81</v>
      </c>
      <c r="AA14" s="2">
        <f>Z14/$G14</f>
        <v>0.011128775834658187</v>
      </c>
      <c r="AB14" s="1" t="s">
        <v>50</v>
      </c>
      <c r="AC14" s="2">
        <f>AB14/$G14</f>
        <v>0.12241653418124006</v>
      </c>
    </row>
    <row r="15" spans="1:29" ht="12.75" customHeight="1">
      <c r="A15" s="1" t="s">
        <v>153</v>
      </c>
      <c r="B15" s="1" t="s">
        <v>154</v>
      </c>
      <c r="C15" s="1" t="s">
        <v>155</v>
      </c>
      <c r="D15" s="1" t="s">
        <v>155</v>
      </c>
      <c r="E15" s="1" t="s">
        <v>39</v>
      </c>
      <c r="F15" s="1" t="s">
        <v>47</v>
      </c>
      <c r="G15" s="1" t="s">
        <v>156</v>
      </c>
      <c r="H15" s="1" t="s">
        <v>113</v>
      </c>
      <c r="I15" s="2">
        <f>H15/$G15</f>
        <v>0.032577903682719546</v>
      </c>
      <c r="J15" s="1" t="s">
        <v>157</v>
      </c>
      <c r="K15" s="2">
        <f>J15/$G15</f>
        <v>0.08781869688385269</v>
      </c>
      <c r="L15" s="1" t="s">
        <v>158</v>
      </c>
      <c r="M15" s="2">
        <f>L15/$G15</f>
        <v>0.2719546742209632</v>
      </c>
      <c r="N15" s="1" t="s">
        <v>159</v>
      </c>
      <c r="O15" s="2">
        <f>N15/$G15</f>
        <v>0.09348441926345609</v>
      </c>
      <c r="P15" s="1" t="s">
        <v>42</v>
      </c>
      <c r="Q15" s="2">
        <f>P15/$G15</f>
        <v>0.015580736543909348</v>
      </c>
      <c r="R15" s="1" t="s">
        <v>104</v>
      </c>
      <c r="S15" s="2">
        <f>R15/$G15</f>
        <v>0.0169971671388102</v>
      </c>
      <c r="T15" s="1" t="s">
        <v>47</v>
      </c>
      <c r="U15" s="2">
        <f>T15/$G15</f>
        <v>0.00424929178470255</v>
      </c>
      <c r="V15" s="1" t="s">
        <v>60</v>
      </c>
      <c r="W15" s="2">
        <f>V15/$G15</f>
        <v>0.007082152974504249</v>
      </c>
      <c r="X15" s="1" t="s">
        <v>160</v>
      </c>
      <c r="Y15" s="2">
        <f>X15/G15</f>
        <v>0.34702549575070823</v>
      </c>
      <c r="Z15" s="1" t="s">
        <v>32</v>
      </c>
      <c r="AA15" s="2">
        <f>Z15/$G15</f>
        <v>0.0113314447592068</v>
      </c>
      <c r="AB15" s="1" t="s">
        <v>51</v>
      </c>
      <c r="AC15" s="2">
        <f>AB15/$G15</f>
        <v>0.11189801699716714</v>
      </c>
    </row>
    <row r="16" spans="1:29" ht="12.75" customHeight="1">
      <c r="A16" s="1" t="s">
        <v>161</v>
      </c>
      <c r="B16" s="1" t="s">
        <v>162</v>
      </c>
      <c r="C16" s="1" t="s">
        <v>163</v>
      </c>
      <c r="D16" s="1" t="s">
        <v>163</v>
      </c>
      <c r="E16" s="1" t="s">
        <v>164</v>
      </c>
      <c r="F16" s="1" t="s">
        <v>74</v>
      </c>
      <c r="G16" s="1" t="s">
        <v>165</v>
      </c>
      <c r="H16" s="1" t="s">
        <v>110</v>
      </c>
      <c r="I16" s="2">
        <f>H16/$G16</f>
        <v>0.032423208191126277</v>
      </c>
      <c r="J16" s="1" t="s">
        <v>37</v>
      </c>
      <c r="K16" s="2">
        <f>J16/$G16</f>
        <v>0.11604095563139932</v>
      </c>
      <c r="L16" s="1" t="s">
        <v>166</v>
      </c>
      <c r="M16" s="2">
        <f>L16/$G16</f>
        <v>0.23037542662116042</v>
      </c>
      <c r="N16" s="1" t="s">
        <v>84</v>
      </c>
      <c r="O16" s="2">
        <f>N16/$G16</f>
        <v>0.09385665529010238</v>
      </c>
      <c r="P16" s="1" t="s">
        <v>38</v>
      </c>
      <c r="Q16" s="2">
        <f>P16/$G16</f>
        <v>0.006825938566552901</v>
      </c>
      <c r="R16" s="1" t="s">
        <v>39</v>
      </c>
      <c r="S16" s="2">
        <f>R16/$G16</f>
        <v>0.015358361774744027</v>
      </c>
      <c r="T16" s="1" t="s">
        <v>55</v>
      </c>
      <c r="U16" s="2">
        <f>T16/$G16</f>
        <v>0.0034129692832764505</v>
      </c>
      <c r="V16" s="1" t="s">
        <v>55</v>
      </c>
      <c r="W16" s="2">
        <f>V16/$G16</f>
        <v>0.0034129692832764505</v>
      </c>
      <c r="X16" s="1" t="s">
        <v>167</v>
      </c>
      <c r="Y16" s="2">
        <f>X16/G16</f>
        <v>0.4232081911262799</v>
      </c>
      <c r="Z16" s="1" t="s">
        <v>81</v>
      </c>
      <c r="AA16" s="2">
        <f>Z16/$G16</f>
        <v>0.011945392491467578</v>
      </c>
      <c r="AB16" s="1" t="s">
        <v>168</v>
      </c>
      <c r="AC16" s="2">
        <f>AB16/$G16</f>
        <v>0.06313993174061433</v>
      </c>
    </row>
    <row r="17" spans="1:29" ht="12.75" customHeight="1">
      <c r="A17" s="1" t="s">
        <v>169</v>
      </c>
      <c r="B17" s="1" t="s">
        <v>170</v>
      </c>
      <c r="C17" s="1" t="s">
        <v>171</v>
      </c>
      <c r="D17" s="1" t="s">
        <v>171</v>
      </c>
      <c r="E17" s="1" t="s">
        <v>172</v>
      </c>
      <c r="F17" s="1" t="s">
        <v>119</v>
      </c>
      <c r="G17" s="1" t="s">
        <v>173</v>
      </c>
      <c r="H17" s="1" t="s">
        <v>83</v>
      </c>
      <c r="I17" s="2">
        <f>H17/$G17</f>
        <v>0.02216538789428815</v>
      </c>
      <c r="J17" s="1" t="s">
        <v>174</v>
      </c>
      <c r="K17" s="2">
        <f>J17/$G17</f>
        <v>0.1082693947144075</v>
      </c>
      <c r="L17" s="1" t="s">
        <v>175</v>
      </c>
      <c r="M17" s="2">
        <f>L17/$G17</f>
        <v>0.2659846547314578</v>
      </c>
      <c r="N17" s="1" t="s">
        <v>176</v>
      </c>
      <c r="O17" s="2">
        <f>N17/$G17</f>
        <v>0.09462915601023018</v>
      </c>
      <c r="P17" s="1" t="s">
        <v>74</v>
      </c>
      <c r="Q17" s="2">
        <f>P17/$G17</f>
        <v>0.005115089514066497</v>
      </c>
      <c r="R17" s="1" t="s">
        <v>110</v>
      </c>
      <c r="S17" s="2">
        <f>R17/$G17</f>
        <v>0.01619778346121057</v>
      </c>
      <c r="T17" s="1" t="s">
        <v>75</v>
      </c>
      <c r="U17" s="2">
        <f>T17/$G17</f>
        <v>0</v>
      </c>
      <c r="V17" s="1" t="s">
        <v>60</v>
      </c>
      <c r="W17" s="2">
        <f>V17/$G17</f>
        <v>0.004262574595055414</v>
      </c>
      <c r="X17" s="1" t="s">
        <v>177</v>
      </c>
      <c r="Y17" s="2">
        <f>X17/G17</f>
        <v>0.37851662404092073</v>
      </c>
      <c r="Z17" s="1" t="s">
        <v>99</v>
      </c>
      <c r="AA17" s="2">
        <f>Z17/$G17</f>
        <v>0.013640238704177323</v>
      </c>
      <c r="AB17" s="1" t="s">
        <v>178</v>
      </c>
      <c r="AC17" s="2">
        <f>AB17/$G17</f>
        <v>0.09121909633418585</v>
      </c>
    </row>
    <row r="18" spans="1:29" ht="12.75" customHeight="1">
      <c r="A18" s="1" t="s">
        <v>179</v>
      </c>
      <c r="B18" s="1" t="s">
        <v>180</v>
      </c>
      <c r="C18" s="1" t="s">
        <v>181</v>
      </c>
      <c r="D18" s="1" t="s">
        <v>181</v>
      </c>
      <c r="E18" s="1" t="s">
        <v>104</v>
      </c>
      <c r="F18" s="1" t="s">
        <v>74</v>
      </c>
      <c r="G18" s="1" t="s">
        <v>182</v>
      </c>
      <c r="H18" s="1" t="s">
        <v>53</v>
      </c>
      <c r="I18" s="2">
        <f>H18/$G18</f>
        <v>0.0260707635009311</v>
      </c>
      <c r="J18" s="1" t="s">
        <v>183</v>
      </c>
      <c r="K18" s="2">
        <f>J18/$G18</f>
        <v>0.1787709497206704</v>
      </c>
      <c r="L18" s="1" t="s">
        <v>184</v>
      </c>
      <c r="M18" s="2">
        <f>L18/$G18</f>
        <v>0.186219739292365</v>
      </c>
      <c r="N18" s="1" t="s">
        <v>185</v>
      </c>
      <c r="O18" s="2">
        <f>N18/$G18</f>
        <v>0.0670391061452514</v>
      </c>
      <c r="P18" s="1" t="s">
        <v>47</v>
      </c>
      <c r="Q18" s="2">
        <f>P18/$G18</f>
        <v>0.00558659217877095</v>
      </c>
      <c r="R18" s="1" t="s">
        <v>119</v>
      </c>
      <c r="S18" s="2">
        <f>R18/$G18</f>
        <v>0.0186219739292365</v>
      </c>
      <c r="T18" s="1" t="s">
        <v>40</v>
      </c>
      <c r="U18" s="2">
        <f>T18/$G18</f>
        <v>0.00186219739292365</v>
      </c>
      <c r="V18" s="1" t="s">
        <v>47</v>
      </c>
      <c r="W18" s="2">
        <f>V18/$G18</f>
        <v>0.00558659217877095</v>
      </c>
      <c r="X18" s="1" t="s">
        <v>186</v>
      </c>
      <c r="Y18" s="2">
        <f>X18/G18</f>
        <v>0.4450651769087523</v>
      </c>
      <c r="Z18" s="1" t="s">
        <v>38</v>
      </c>
      <c r="AA18" s="2">
        <f>Z18/$G18</f>
        <v>0.0074487895716946</v>
      </c>
      <c r="AB18" s="1" t="s">
        <v>187</v>
      </c>
      <c r="AC18" s="2">
        <f>AB18/$G18</f>
        <v>0.05772811918063315</v>
      </c>
    </row>
    <row r="19" spans="1:29" ht="12.75" customHeight="1">
      <c r="A19" s="1" t="s">
        <v>188</v>
      </c>
      <c r="B19" s="1" t="s">
        <v>189</v>
      </c>
      <c r="C19" s="1" t="s">
        <v>190</v>
      </c>
      <c r="D19" s="1" t="s">
        <v>190</v>
      </c>
      <c r="E19" s="1" t="s">
        <v>119</v>
      </c>
      <c r="F19" s="1" t="s">
        <v>104</v>
      </c>
      <c r="G19" s="1" t="s">
        <v>191</v>
      </c>
      <c r="H19" s="1" t="s">
        <v>83</v>
      </c>
      <c r="I19" s="2">
        <f>H19/$G19</f>
        <v>0.040625</v>
      </c>
      <c r="J19" s="1" t="s">
        <v>51</v>
      </c>
      <c r="K19" s="2">
        <f>J19/$G19</f>
        <v>0.1234375</v>
      </c>
      <c r="L19" s="1" t="s">
        <v>192</v>
      </c>
      <c r="M19" s="2">
        <f>L19/$G19</f>
        <v>0.2625</v>
      </c>
      <c r="N19" s="1" t="s">
        <v>105</v>
      </c>
      <c r="O19" s="2">
        <f>N19/$G19</f>
        <v>0.071875</v>
      </c>
      <c r="P19" s="1" t="s">
        <v>38</v>
      </c>
      <c r="Q19" s="2">
        <f>P19/$G19</f>
        <v>0.00625</v>
      </c>
      <c r="R19" s="1" t="s">
        <v>74</v>
      </c>
      <c r="S19" s="2">
        <f>R19/$G19</f>
        <v>0.009375</v>
      </c>
      <c r="T19" s="1" t="s">
        <v>47</v>
      </c>
      <c r="U19" s="2">
        <f>T19/$G19</f>
        <v>0.0046875</v>
      </c>
      <c r="V19" s="1" t="s">
        <v>38</v>
      </c>
      <c r="W19" s="2">
        <f>V19/$G19</f>
        <v>0.00625</v>
      </c>
      <c r="X19" s="1" t="s">
        <v>193</v>
      </c>
      <c r="Y19" s="2">
        <f>X19/G19</f>
        <v>0.3625</v>
      </c>
      <c r="Z19" s="1" t="s">
        <v>81</v>
      </c>
      <c r="AA19" s="2">
        <f>Z19/$G19</f>
        <v>0.0109375</v>
      </c>
      <c r="AB19" s="1" t="s">
        <v>194</v>
      </c>
      <c r="AC19" s="2">
        <f>AB19/$G19</f>
        <v>0.1015625</v>
      </c>
    </row>
    <row r="20" spans="1:29" ht="12.75" customHeight="1">
      <c r="A20" s="1" t="s">
        <v>195</v>
      </c>
      <c r="B20" s="1" t="s">
        <v>109</v>
      </c>
      <c r="C20" s="1" t="s">
        <v>196</v>
      </c>
      <c r="D20" s="1" t="s">
        <v>196</v>
      </c>
      <c r="E20" s="1" t="s">
        <v>60</v>
      </c>
      <c r="F20" s="1" t="s">
        <v>38</v>
      </c>
      <c r="G20" s="1" t="s">
        <v>80</v>
      </c>
      <c r="H20" s="1" t="s">
        <v>110</v>
      </c>
      <c r="I20" s="2">
        <f>H20/$G20</f>
        <v>0.02745664739884393</v>
      </c>
      <c r="J20" s="1" t="s">
        <v>197</v>
      </c>
      <c r="K20" s="2">
        <f>J20/$G20</f>
        <v>0.06502890173410404</v>
      </c>
      <c r="L20" s="1" t="s">
        <v>198</v>
      </c>
      <c r="M20" s="2">
        <f>L20/$G20</f>
        <v>0.2875722543352601</v>
      </c>
      <c r="N20" s="1" t="s">
        <v>199</v>
      </c>
      <c r="O20" s="2">
        <f>N20/$G20</f>
        <v>0.1199421965317919</v>
      </c>
      <c r="P20" s="1" t="s">
        <v>60</v>
      </c>
      <c r="Q20" s="2">
        <f>P20/$G20</f>
        <v>0.0072254335260115606</v>
      </c>
      <c r="R20" s="1" t="s">
        <v>39</v>
      </c>
      <c r="S20" s="2">
        <f>R20/$G20</f>
        <v>0.01300578034682081</v>
      </c>
      <c r="T20" s="1" t="s">
        <v>75</v>
      </c>
      <c r="U20" s="2">
        <f>T20/$G20</f>
        <v>0</v>
      </c>
      <c r="V20" s="1" t="s">
        <v>32</v>
      </c>
      <c r="W20" s="2">
        <f>V20/$G20</f>
        <v>0.011560693641618497</v>
      </c>
      <c r="X20" s="1" t="s">
        <v>200</v>
      </c>
      <c r="Y20" s="2">
        <f>X20/G20</f>
        <v>0.3713872832369942</v>
      </c>
      <c r="Z20" s="1" t="s">
        <v>32</v>
      </c>
      <c r="AA20" s="2">
        <f>Z20/$G20</f>
        <v>0.011560693641618497</v>
      </c>
      <c r="AB20" s="1" t="s">
        <v>201</v>
      </c>
      <c r="AC20" s="2">
        <f>AB20/$G20</f>
        <v>0.08526011560693642</v>
      </c>
    </row>
    <row r="21" spans="1:29" ht="12.75" customHeight="1">
      <c r="A21" s="1" t="s">
        <v>202</v>
      </c>
      <c r="B21" s="1" t="s">
        <v>203</v>
      </c>
      <c r="C21" s="1" t="s">
        <v>108</v>
      </c>
      <c r="D21" s="1" t="s">
        <v>108</v>
      </c>
      <c r="E21" s="1" t="s">
        <v>119</v>
      </c>
      <c r="F21" s="1" t="s">
        <v>81</v>
      </c>
      <c r="G21" s="1" t="s">
        <v>204</v>
      </c>
      <c r="H21" s="1" t="s">
        <v>93</v>
      </c>
      <c r="I21" s="2">
        <f>H21/$G21</f>
        <v>0.01820388349514563</v>
      </c>
      <c r="J21" s="1" t="s">
        <v>199</v>
      </c>
      <c r="K21" s="2">
        <f>J21/$G21</f>
        <v>0.10072815533980582</v>
      </c>
      <c r="L21" s="1" t="s">
        <v>101</v>
      </c>
      <c r="M21" s="2">
        <f>L21/$G21</f>
        <v>0.2682038834951456</v>
      </c>
      <c r="N21" s="1" t="s">
        <v>205</v>
      </c>
      <c r="O21" s="2">
        <f>N21/$G21</f>
        <v>0.08616504854368932</v>
      </c>
      <c r="P21" s="1" t="s">
        <v>74</v>
      </c>
      <c r="Q21" s="2">
        <f>P21/$G21</f>
        <v>0.007281553398058253</v>
      </c>
      <c r="R21" s="1" t="s">
        <v>53</v>
      </c>
      <c r="S21" s="2">
        <f>R21/$G21</f>
        <v>0.01699029126213592</v>
      </c>
      <c r="T21" s="1" t="s">
        <v>47</v>
      </c>
      <c r="U21" s="2">
        <f>T21/$G21</f>
        <v>0.0036407766990291263</v>
      </c>
      <c r="V21" s="1" t="s">
        <v>38</v>
      </c>
      <c r="W21" s="2">
        <f>V21/$G21</f>
        <v>0.0048543689320388345</v>
      </c>
      <c r="X21" s="1" t="s">
        <v>206</v>
      </c>
      <c r="Y21" s="2">
        <f>X21/G21</f>
        <v>0.33616504854368934</v>
      </c>
      <c r="Z21" s="1" t="s">
        <v>93</v>
      </c>
      <c r="AA21" s="2">
        <f>Z21/$G21</f>
        <v>0.01820388349514563</v>
      </c>
      <c r="AB21" s="1" t="s">
        <v>207</v>
      </c>
      <c r="AC21" s="2">
        <f>AB21/$G21</f>
        <v>0.1395631067961165</v>
      </c>
    </row>
    <row r="22" spans="1:29" ht="12.75" customHeight="1">
      <c r="A22" s="1" t="s">
        <v>208</v>
      </c>
      <c r="B22" s="1" t="s">
        <v>209</v>
      </c>
      <c r="C22" s="1" t="s">
        <v>210</v>
      </c>
      <c r="D22" s="1" t="s">
        <v>210</v>
      </c>
      <c r="E22" s="1" t="s">
        <v>119</v>
      </c>
      <c r="F22" s="1" t="s">
        <v>47</v>
      </c>
      <c r="G22" s="1" t="s">
        <v>211</v>
      </c>
      <c r="H22" s="1" t="s">
        <v>53</v>
      </c>
      <c r="I22" s="2">
        <f>H22/$G22</f>
        <v>0.019178082191780823</v>
      </c>
      <c r="J22" s="1" t="s">
        <v>159</v>
      </c>
      <c r="K22" s="2">
        <f>J22/$G22</f>
        <v>0.09041095890410959</v>
      </c>
      <c r="L22" s="1" t="s">
        <v>212</v>
      </c>
      <c r="M22" s="2">
        <f>L22/$G22</f>
        <v>0.2821917808219178</v>
      </c>
      <c r="N22" s="1" t="s">
        <v>213</v>
      </c>
      <c r="O22" s="2">
        <f>N22/$G22</f>
        <v>0.10410958904109589</v>
      </c>
      <c r="P22" s="1" t="s">
        <v>47</v>
      </c>
      <c r="Q22" s="2">
        <f>P22/$G22</f>
        <v>0.00410958904109589</v>
      </c>
      <c r="R22" s="1" t="s">
        <v>81</v>
      </c>
      <c r="S22" s="2">
        <f>R22/$G22</f>
        <v>0.009589041095890411</v>
      </c>
      <c r="T22" s="1" t="s">
        <v>75</v>
      </c>
      <c r="U22" s="2">
        <f>T22/$G22</f>
        <v>0</v>
      </c>
      <c r="V22" s="1" t="s">
        <v>47</v>
      </c>
      <c r="W22" s="2">
        <f>V22/$G22</f>
        <v>0.00410958904109589</v>
      </c>
      <c r="X22" s="1" t="s">
        <v>214</v>
      </c>
      <c r="Y22" s="2">
        <f>X22/G22</f>
        <v>0.34657534246575344</v>
      </c>
      <c r="Z22" s="1" t="s">
        <v>42</v>
      </c>
      <c r="AA22" s="2">
        <f>Z22/$G22</f>
        <v>0.015068493150684932</v>
      </c>
      <c r="AB22" s="1" t="s">
        <v>215</v>
      </c>
      <c r="AC22" s="2">
        <f>AB22/$G22</f>
        <v>0.12465753424657534</v>
      </c>
    </row>
    <row r="23" spans="1:29" ht="12.75" customHeight="1">
      <c r="A23" s="1" t="s">
        <v>216</v>
      </c>
      <c r="B23" s="1" t="s">
        <v>217</v>
      </c>
      <c r="C23" s="1" t="s">
        <v>218</v>
      </c>
      <c r="D23" s="1" t="s">
        <v>218</v>
      </c>
      <c r="E23" s="1" t="s">
        <v>42</v>
      </c>
      <c r="F23" s="1" t="s">
        <v>47</v>
      </c>
      <c r="G23" s="1" t="s">
        <v>82</v>
      </c>
      <c r="H23" s="1" t="s">
        <v>219</v>
      </c>
      <c r="I23" s="2">
        <f>H23/$G23</f>
        <v>0.03560830860534125</v>
      </c>
      <c r="J23" s="1" t="s">
        <v>102</v>
      </c>
      <c r="K23" s="2">
        <f>J23/$G23</f>
        <v>0.14391691394658754</v>
      </c>
      <c r="L23" s="1" t="s">
        <v>220</v>
      </c>
      <c r="M23" s="2">
        <f>L23/$G23</f>
        <v>0.19584569732937684</v>
      </c>
      <c r="N23" s="1" t="s">
        <v>123</v>
      </c>
      <c r="O23" s="2">
        <f>N23/$G23</f>
        <v>0.0771513353115727</v>
      </c>
      <c r="P23" s="1" t="s">
        <v>74</v>
      </c>
      <c r="Q23" s="2">
        <f>P23/$G23</f>
        <v>0.008902077151335312</v>
      </c>
      <c r="R23" s="1" t="s">
        <v>32</v>
      </c>
      <c r="S23" s="2">
        <f>R23/$G23</f>
        <v>0.011869436201780416</v>
      </c>
      <c r="T23" s="1" t="s">
        <v>55</v>
      </c>
      <c r="U23" s="2">
        <f>T23/$G23</f>
        <v>0.002967359050445104</v>
      </c>
      <c r="V23" s="1" t="s">
        <v>119</v>
      </c>
      <c r="W23" s="2">
        <f>V23/$G23</f>
        <v>0.01483679525222552</v>
      </c>
      <c r="X23" s="1" t="s">
        <v>221</v>
      </c>
      <c r="Y23" s="2">
        <f>X23/G23</f>
        <v>0.43026706231454004</v>
      </c>
      <c r="Z23" s="1" t="s">
        <v>47</v>
      </c>
      <c r="AA23" s="2">
        <f>Z23/$G23</f>
        <v>0.004451038575667656</v>
      </c>
      <c r="AB23" s="1" t="s">
        <v>86</v>
      </c>
      <c r="AC23" s="2">
        <f>AB23/$G23</f>
        <v>0.07418397626112759</v>
      </c>
    </row>
    <row r="24" spans="1:29" ht="12.75" customHeight="1">
      <c r="A24" s="1" t="s">
        <v>222</v>
      </c>
      <c r="B24" s="1" t="s">
        <v>223</v>
      </c>
      <c r="C24" s="1" t="s">
        <v>224</v>
      </c>
      <c r="D24" s="1" t="s">
        <v>224</v>
      </c>
      <c r="E24" s="1" t="s">
        <v>32</v>
      </c>
      <c r="F24" s="1" t="s">
        <v>81</v>
      </c>
      <c r="G24" s="1" t="s">
        <v>225</v>
      </c>
      <c r="H24" s="1" t="s">
        <v>93</v>
      </c>
      <c r="I24" s="2">
        <f>H24/$G24</f>
        <v>0.024077046548956663</v>
      </c>
      <c r="J24" s="1" t="s">
        <v>226</v>
      </c>
      <c r="K24" s="2">
        <f>J24/$G24</f>
        <v>0.06741573033707865</v>
      </c>
      <c r="L24" s="1" t="s">
        <v>227</v>
      </c>
      <c r="M24" s="2">
        <f>L24/$G24</f>
        <v>0.31781701444622795</v>
      </c>
      <c r="N24" s="1" t="s">
        <v>35</v>
      </c>
      <c r="O24" s="2">
        <f>N24/$G24</f>
        <v>0.10112359550561797</v>
      </c>
      <c r="P24" s="1" t="s">
        <v>40</v>
      </c>
      <c r="Q24" s="2">
        <f>P24/$G24</f>
        <v>0.0016051364365971107</v>
      </c>
      <c r="R24" s="1" t="s">
        <v>49</v>
      </c>
      <c r="S24" s="2">
        <f>R24/$G24</f>
        <v>0.02086677367576244</v>
      </c>
      <c r="T24" s="1" t="s">
        <v>75</v>
      </c>
      <c r="U24" s="2">
        <f>T24/$G24</f>
        <v>0</v>
      </c>
      <c r="V24" s="1" t="s">
        <v>55</v>
      </c>
      <c r="W24" s="2">
        <f>V24/$G24</f>
        <v>0.0032102728731942215</v>
      </c>
      <c r="X24" s="1" t="s">
        <v>228</v>
      </c>
      <c r="Y24" s="2">
        <f>X24/G24</f>
        <v>0.36597110754414125</v>
      </c>
      <c r="Z24" s="1" t="s">
        <v>39</v>
      </c>
      <c r="AA24" s="2">
        <f>Z24/$G24</f>
        <v>0.014446227929373997</v>
      </c>
      <c r="AB24" s="1" t="s">
        <v>123</v>
      </c>
      <c r="AC24" s="2">
        <f>AB24/$G24</f>
        <v>0.08346709470304976</v>
      </c>
    </row>
    <row r="25" spans="1:29" ht="12.75" customHeight="1">
      <c r="A25" s="1" t="s">
        <v>229</v>
      </c>
      <c r="B25" s="1" t="s">
        <v>230</v>
      </c>
      <c r="C25" s="1" t="s">
        <v>67</v>
      </c>
      <c r="D25" s="1" t="s">
        <v>67</v>
      </c>
      <c r="E25" s="1" t="s">
        <v>99</v>
      </c>
      <c r="F25" s="1" t="s">
        <v>55</v>
      </c>
      <c r="G25" s="1" t="s">
        <v>231</v>
      </c>
      <c r="H25" s="1" t="s">
        <v>164</v>
      </c>
      <c r="I25" s="2">
        <f>H25/$G25</f>
        <v>0.024539877300613498</v>
      </c>
      <c r="J25" s="1" t="s">
        <v>183</v>
      </c>
      <c r="K25" s="2">
        <f>J25/$G25</f>
        <v>0.11779141104294479</v>
      </c>
      <c r="L25" s="1" t="s">
        <v>232</v>
      </c>
      <c r="M25" s="2">
        <f>L25/$G25</f>
        <v>0.20368098159509201</v>
      </c>
      <c r="N25" s="1" t="s">
        <v>205</v>
      </c>
      <c r="O25" s="2">
        <f>N25/$G25</f>
        <v>0.08711656441717791</v>
      </c>
      <c r="P25" s="1" t="s">
        <v>47</v>
      </c>
      <c r="Q25" s="2">
        <f>P25/$G25</f>
        <v>0.0036809815950920245</v>
      </c>
      <c r="R25" s="1" t="s">
        <v>42</v>
      </c>
      <c r="S25" s="2">
        <f>R25/$G25</f>
        <v>0.013496932515337423</v>
      </c>
      <c r="T25" s="1" t="s">
        <v>55</v>
      </c>
      <c r="U25" s="2">
        <f>T25/$G25</f>
        <v>0.00245398773006135</v>
      </c>
      <c r="V25" s="1" t="s">
        <v>38</v>
      </c>
      <c r="W25" s="2">
        <f>V25/$G25</f>
        <v>0.0049079754601227</v>
      </c>
      <c r="X25" s="1" t="s">
        <v>233</v>
      </c>
      <c r="Y25" s="2">
        <f>X25/G25</f>
        <v>0.42576687116564416</v>
      </c>
      <c r="Z25" s="1" t="s">
        <v>119</v>
      </c>
      <c r="AA25" s="2">
        <f>Z25/$G25</f>
        <v>0.012269938650306749</v>
      </c>
      <c r="AB25" s="1" t="s">
        <v>128</v>
      </c>
      <c r="AC25" s="2">
        <f>AB25/$G25</f>
        <v>0.10429447852760736</v>
      </c>
    </row>
    <row r="26" spans="1:29" ht="12.75" customHeight="1">
      <c r="A26" s="1" t="s">
        <v>234</v>
      </c>
      <c r="B26" s="1" t="s">
        <v>235</v>
      </c>
      <c r="C26" s="1" t="s">
        <v>90</v>
      </c>
      <c r="D26" s="1" t="s">
        <v>90</v>
      </c>
      <c r="E26" s="1" t="s">
        <v>99</v>
      </c>
      <c r="F26" s="1" t="s">
        <v>47</v>
      </c>
      <c r="G26" s="1" t="s">
        <v>236</v>
      </c>
      <c r="H26" s="1" t="s">
        <v>237</v>
      </c>
      <c r="I26" s="2">
        <f>H26/$G26</f>
        <v>0.046357615894039736</v>
      </c>
      <c r="J26" s="1" t="s">
        <v>136</v>
      </c>
      <c r="K26" s="2">
        <f>J26/$G26</f>
        <v>0.10728476821192053</v>
      </c>
      <c r="L26" s="1" t="s">
        <v>238</v>
      </c>
      <c r="M26" s="2">
        <f>L26/$G26</f>
        <v>0.2556291390728477</v>
      </c>
      <c r="N26" s="1" t="s">
        <v>84</v>
      </c>
      <c r="O26" s="2">
        <f>N26/$G26</f>
        <v>0.0728476821192053</v>
      </c>
      <c r="P26" s="1" t="s">
        <v>32</v>
      </c>
      <c r="Q26" s="2">
        <f>P26/$G26</f>
        <v>0.010596026490066225</v>
      </c>
      <c r="R26" s="1" t="s">
        <v>60</v>
      </c>
      <c r="S26" s="2">
        <f>R26/$G26</f>
        <v>0.006622516556291391</v>
      </c>
      <c r="T26" s="1" t="s">
        <v>60</v>
      </c>
      <c r="U26" s="2">
        <f>T26/$G26</f>
        <v>0.006622516556291391</v>
      </c>
      <c r="V26" s="1" t="s">
        <v>39</v>
      </c>
      <c r="W26" s="2">
        <f>V26/$G26</f>
        <v>0.011920529801324504</v>
      </c>
      <c r="X26" s="1" t="s">
        <v>160</v>
      </c>
      <c r="Y26" s="2">
        <f>X26/G26</f>
        <v>0.32450331125827814</v>
      </c>
      <c r="Z26" s="1" t="s">
        <v>60</v>
      </c>
      <c r="AA26" s="2">
        <f>Z26/$G26</f>
        <v>0.006622516556291391</v>
      </c>
      <c r="AB26" s="1" t="s">
        <v>239</v>
      </c>
      <c r="AC26" s="2">
        <f>AB26/$G26</f>
        <v>0.1509933774834437</v>
      </c>
    </row>
    <row r="27" spans="1:29" ht="12.75" customHeight="1">
      <c r="A27" s="1" t="s">
        <v>240</v>
      </c>
      <c r="B27" s="1" t="s">
        <v>241</v>
      </c>
      <c r="C27" s="1" t="s">
        <v>242</v>
      </c>
      <c r="D27" s="1" t="s">
        <v>242</v>
      </c>
      <c r="E27" s="1" t="s">
        <v>104</v>
      </c>
      <c r="F27" s="1" t="s">
        <v>74</v>
      </c>
      <c r="G27" s="1" t="s">
        <v>243</v>
      </c>
      <c r="H27" s="1" t="s">
        <v>113</v>
      </c>
      <c r="I27" s="2">
        <f>H27/$G27</f>
        <v>0.02882205513784461</v>
      </c>
      <c r="J27" s="1" t="s">
        <v>105</v>
      </c>
      <c r="K27" s="2">
        <f>J27/$G27</f>
        <v>0.05764411027568922</v>
      </c>
      <c r="L27" s="1" t="s">
        <v>244</v>
      </c>
      <c r="M27" s="2">
        <f>L27/$G27</f>
        <v>0.2807017543859649</v>
      </c>
      <c r="N27" s="1" t="s">
        <v>62</v>
      </c>
      <c r="O27" s="2">
        <f>N27/$G27</f>
        <v>0.10025062656641603</v>
      </c>
      <c r="P27" s="1" t="s">
        <v>55</v>
      </c>
      <c r="Q27" s="2">
        <f>P27/$G27</f>
        <v>0.002506265664160401</v>
      </c>
      <c r="R27" s="1" t="s">
        <v>32</v>
      </c>
      <c r="S27" s="2">
        <f>R27/$G27</f>
        <v>0.010025062656641603</v>
      </c>
      <c r="T27" s="1" t="s">
        <v>40</v>
      </c>
      <c r="U27" s="2">
        <f>T27/$G27</f>
        <v>0.0012531328320802004</v>
      </c>
      <c r="V27" s="1" t="s">
        <v>81</v>
      </c>
      <c r="W27" s="2">
        <f>V27/$G27</f>
        <v>0.008771929824561403</v>
      </c>
      <c r="X27" s="1" t="s">
        <v>245</v>
      </c>
      <c r="Y27" s="2">
        <f>X27/G27</f>
        <v>0.34210526315789475</v>
      </c>
      <c r="Z27" s="1" t="s">
        <v>53</v>
      </c>
      <c r="AA27" s="2">
        <f>Z27/$G27</f>
        <v>0.017543859649122806</v>
      </c>
      <c r="AB27" s="1" t="s">
        <v>246</v>
      </c>
      <c r="AC27" s="2">
        <f>AB27/$G27</f>
        <v>0.15037593984962405</v>
      </c>
    </row>
    <row r="28" spans="1:29" ht="12.75" customHeight="1">
      <c r="A28" s="1" t="s">
        <v>247</v>
      </c>
      <c r="B28" s="1" t="s">
        <v>248</v>
      </c>
      <c r="C28" s="1" t="s">
        <v>31</v>
      </c>
      <c r="D28" s="1" t="s">
        <v>31</v>
      </c>
      <c r="E28" s="1" t="s">
        <v>53</v>
      </c>
      <c r="F28" s="1" t="s">
        <v>74</v>
      </c>
      <c r="G28" s="1" t="s">
        <v>249</v>
      </c>
      <c r="H28" s="1" t="s">
        <v>164</v>
      </c>
      <c r="I28" s="2">
        <f>H28/$G28</f>
        <v>0.023474178403755867</v>
      </c>
      <c r="J28" s="1" t="s">
        <v>250</v>
      </c>
      <c r="K28" s="2">
        <f>J28/$G28</f>
        <v>0.10328638497652583</v>
      </c>
      <c r="L28" s="1" t="s">
        <v>251</v>
      </c>
      <c r="M28" s="2">
        <f>L28/$G28</f>
        <v>0.2934272300469484</v>
      </c>
      <c r="N28" s="1" t="s">
        <v>159</v>
      </c>
      <c r="O28" s="2">
        <f>N28/$G28</f>
        <v>0.07746478873239436</v>
      </c>
      <c r="P28" s="1" t="s">
        <v>74</v>
      </c>
      <c r="Q28" s="2">
        <f>P28/$G28</f>
        <v>0.007042253521126761</v>
      </c>
      <c r="R28" s="1" t="s">
        <v>119</v>
      </c>
      <c r="S28" s="2">
        <f>R28/$G28</f>
        <v>0.011737089201877934</v>
      </c>
      <c r="T28" s="1" t="s">
        <v>75</v>
      </c>
      <c r="U28" s="2">
        <f>T28/$G28</f>
        <v>0</v>
      </c>
      <c r="V28" s="1" t="s">
        <v>38</v>
      </c>
      <c r="W28" s="2">
        <f>V28/$G28</f>
        <v>0.004694835680751174</v>
      </c>
      <c r="X28" s="1" t="s">
        <v>252</v>
      </c>
      <c r="Y28" s="2">
        <f>X28/G28</f>
        <v>0.3086854460093897</v>
      </c>
      <c r="Z28" s="1" t="s">
        <v>104</v>
      </c>
      <c r="AA28" s="2">
        <f>Z28/$G28</f>
        <v>0.014084507042253521</v>
      </c>
      <c r="AB28" s="1" t="s">
        <v>253</v>
      </c>
      <c r="AC28" s="2">
        <f>AB28/$G28</f>
        <v>0.15610328638497653</v>
      </c>
    </row>
    <row r="29" spans="1:29" ht="12.75" customHeight="1">
      <c r="A29" s="1" t="s">
        <v>254</v>
      </c>
      <c r="B29" s="1" t="s">
        <v>255</v>
      </c>
      <c r="C29" s="1" t="s">
        <v>256</v>
      </c>
      <c r="D29" s="1" t="s">
        <v>256</v>
      </c>
      <c r="E29" s="1" t="s">
        <v>49</v>
      </c>
      <c r="F29" s="1" t="s">
        <v>74</v>
      </c>
      <c r="G29" s="1" t="s">
        <v>223</v>
      </c>
      <c r="H29" s="1" t="s">
        <v>34</v>
      </c>
      <c r="I29" s="2">
        <f>H29/$G29</f>
        <v>0.02266666666666667</v>
      </c>
      <c r="J29" s="1" t="s">
        <v>63</v>
      </c>
      <c r="K29" s="2">
        <f>J29/$G29</f>
        <v>0.07066666666666667</v>
      </c>
      <c r="L29" s="1" t="s">
        <v>257</v>
      </c>
      <c r="M29" s="2">
        <f>L29/$G29</f>
        <v>0.24</v>
      </c>
      <c r="N29" s="1" t="s">
        <v>159</v>
      </c>
      <c r="O29" s="2">
        <f>N29/$G29</f>
        <v>0.088</v>
      </c>
      <c r="P29" s="1" t="s">
        <v>47</v>
      </c>
      <c r="Q29" s="2">
        <f>P29/$G29</f>
        <v>0.004</v>
      </c>
      <c r="R29" s="1" t="s">
        <v>60</v>
      </c>
      <c r="S29" s="2">
        <f>R29/$G29</f>
        <v>0.006666666666666667</v>
      </c>
      <c r="T29" s="1" t="s">
        <v>75</v>
      </c>
      <c r="U29" s="2">
        <f>T29/$G29</f>
        <v>0</v>
      </c>
      <c r="V29" s="1" t="s">
        <v>74</v>
      </c>
      <c r="W29" s="2">
        <f>V29/$G29</f>
        <v>0.008</v>
      </c>
      <c r="X29" s="1" t="s">
        <v>258</v>
      </c>
      <c r="Y29" s="2">
        <f>X29/G29</f>
        <v>0.4666666666666667</v>
      </c>
      <c r="Z29" s="1" t="s">
        <v>60</v>
      </c>
      <c r="AA29" s="2">
        <f>Z29/$G29</f>
        <v>0.006666666666666667</v>
      </c>
      <c r="AB29" s="1" t="s">
        <v>194</v>
      </c>
      <c r="AC29" s="2">
        <f>AB29/$G29</f>
        <v>0.08666666666666667</v>
      </c>
    </row>
    <row r="30" spans="1:29" ht="12.75" customHeight="1">
      <c r="A30" s="1" t="s">
        <v>259</v>
      </c>
      <c r="B30" s="1" t="s">
        <v>260</v>
      </c>
      <c r="C30" s="1" t="s">
        <v>261</v>
      </c>
      <c r="D30" s="1" t="s">
        <v>261</v>
      </c>
      <c r="E30" s="1" t="s">
        <v>74</v>
      </c>
      <c r="F30" s="1" t="s">
        <v>47</v>
      </c>
      <c r="G30" s="1" t="s">
        <v>211</v>
      </c>
      <c r="H30" s="1" t="s">
        <v>262</v>
      </c>
      <c r="I30" s="2">
        <f>H30/$G30</f>
        <v>0.03972602739726028</v>
      </c>
      <c r="J30" s="1" t="s">
        <v>157</v>
      </c>
      <c r="K30" s="2">
        <f>J30/$G30</f>
        <v>0.08493150684931507</v>
      </c>
      <c r="L30" s="1" t="s">
        <v>263</v>
      </c>
      <c r="M30" s="2">
        <f>L30/$G30</f>
        <v>0.273972602739726</v>
      </c>
      <c r="N30" s="1" t="s">
        <v>157</v>
      </c>
      <c r="O30" s="2">
        <f>N30/$G30</f>
        <v>0.08493150684931507</v>
      </c>
      <c r="P30" s="1" t="s">
        <v>55</v>
      </c>
      <c r="Q30" s="2">
        <f>P30/$G30</f>
        <v>0.0027397260273972603</v>
      </c>
      <c r="R30" s="1" t="s">
        <v>49</v>
      </c>
      <c r="S30" s="2">
        <f>R30/$G30</f>
        <v>0.01780821917808219</v>
      </c>
      <c r="T30" s="1" t="s">
        <v>55</v>
      </c>
      <c r="U30" s="2">
        <f>T30/$G30</f>
        <v>0.0027397260273972603</v>
      </c>
      <c r="V30" s="1" t="s">
        <v>47</v>
      </c>
      <c r="W30" s="2">
        <f>V30/$G30</f>
        <v>0.00410958904109589</v>
      </c>
      <c r="X30" s="1" t="s">
        <v>264</v>
      </c>
      <c r="Y30" s="2">
        <f>X30/G30</f>
        <v>0.2863013698630137</v>
      </c>
      <c r="Z30" s="1" t="s">
        <v>32</v>
      </c>
      <c r="AA30" s="2">
        <f>Z30/$G30</f>
        <v>0.010958904109589041</v>
      </c>
      <c r="AB30" s="1" t="s">
        <v>265</v>
      </c>
      <c r="AC30" s="2">
        <f>AB30/$G30</f>
        <v>0.1917808219178082</v>
      </c>
    </row>
    <row r="31" spans="1:29" ht="12.75" customHeight="1">
      <c r="A31" s="1" t="s">
        <v>266</v>
      </c>
      <c r="B31" s="1" t="s">
        <v>267</v>
      </c>
      <c r="C31" s="1" t="s">
        <v>268</v>
      </c>
      <c r="D31" s="1" t="s">
        <v>269</v>
      </c>
      <c r="E31" s="1" t="s">
        <v>42</v>
      </c>
      <c r="F31" s="1" t="s">
        <v>74</v>
      </c>
      <c r="G31" s="1" t="s">
        <v>270</v>
      </c>
      <c r="H31" s="1" t="s">
        <v>164</v>
      </c>
      <c r="I31" s="2">
        <f>H31/$G31</f>
        <v>0.03663003663003663</v>
      </c>
      <c r="J31" s="1" t="s">
        <v>136</v>
      </c>
      <c r="K31" s="2">
        <f>J31/$G31</f>
        <v>0.14835164835164835</v>
      </c>
      <c r="L31" s="1" t="s">
        <v>271</v>
      </c>
      <c r="M31" s="2">
        <f>L31/$G31</f>
        <v>0.18864468864468864</v>
      </c>
      <c r="N31" s="1" t="s">
        <v>56</v>
      </c>
      <c r="O31" s="2">
        <f>N31/$G31</f>
        <v>0.07509157509157509</v>
      </c>
      <c r="P31" s="1" t="s">
        <v>55</v>
      </c>
      <c r="Q31" s="2">
        <f>P31/$G31</f>
        <v>0.003663003663003663</v>
      </c>
      <c r="R31" s="1" t="s">
        <v>93</v>
      </c>
      <c r="S31" s="2">
        <f>R31/$G31</f>
        <v>0.027472527472527472</v>
      </c>
      <c r="T31" s="1" t="s">
        <v>55</v>
      </c>
      <c r="U31" s="2">
        <f>T31/$G31</f>
        <v>0.003663003663003663</v>
      </c>
      <c r="V31" s="1" t="s">
        <v>60</v>
      </c>
      <c r="W31" s="2">
        <f>V31/$G31</f>
        <v>0.009157509157509158</v>
      </c>
      <c r="X31" s="1" t="s">
        <v>272</v>
      </c>
      <c r="Y31" s="2">
        <f>X31/G31</f>
        <v>0.4157509157509158</v>
      </c>
      <c r="Z31" s="1" t="s">
        <v>74</v>
      </c>
      <c r="AA31" s="2">
        <f>Z31/$G31</f>
        <v>0.01098901098901099</v>
      </c>
      <c r="AB31" s="1" t="s">
        <v>273</v>
      </c>
      <c r="AC31" s="2">
        <f>AB31/$G31</f>
        <v>0.08058608058608059</v>
      </c>
    </row>
    <row r="32" spans="1:29" ht="12.75" customHeight="1">
      <c r="A32" s="1" t="s">
        <v>274</v>
      </c>
      <c r="B32" s="1" t="s">
        <v>275</v>
      </c>
      <c r="C32" s="1" t="s">
        <v>276</v>
      </c>
      <c r="D32" s="1" t="s">
        <v>276</v>
      </c>
      <c r="E32" s="1" t="s">
        <v>104</v>
      </c>
      <c r="F32" s="1" t="s">
        <v>47</v>
      </c>
      <c r="G32" s="1" t="s">
        <v>277</v>
      </c>
      <c r="H32" s="1" t="s">
        <v>39</v>
      </c>
      <c r="I32" s="2">
        <f>H32/$G32</f>
        <v>0.017077798861480076</v>
      </c>
      <c r="J32" s="1" t="s">
        <v>187</v>
      </c>
      <c r="K32" s="2">
        <f>J32/$G32</f>
        <v>0.058823529411764705</v>
      </c>
      <c r="L32" s="1" t="s">
        <v>278</v>
      </c>
      <c r="M32" s="2">
        <f>L32/$G32</f>
        <v>0.2903225806451613</v>
      </c>
      <c r="N32" s="1" t="s">
        <v>77</v>
      </c>
      <c r="O32" s="2">
        <f>N32/$G32</f>
        <v>0.127134724857685</v>
      </c>
      <c r="P32" s="1" t="s">
        <v>55</v>
      </c>
      <c r="Q32" s="2">
        <f>P32/$G32</f>
        <v>0.003795066413662239</v>
      </c>
      <c r="R32" s="1" t="s">
        <v>47</v>
      </c>
      <c r="S32" s="2">
        <f>R32/$G32</f>
        <v>0.0056925996204933585</v>
      </c>
      <c r="T32" s="1" t="s">
        <v>40</v>
      </c>
      <c r="U32" s="2">
        <f>T32/$G32</f>
        <v>0.0018975332068311196</v>
      </c>
      <c r="V32" s="1" t="s">
        <v>38</v>
      </c>
      <c r="W32" s="2">
        <f>V32/$G32</f>
        <v>0.007590132827324478</v>
      </c>
      <c r="X32" s="1" t="s">
        <v>279</v>
      </c>
      <c r="Y32" s="2">
        <f>X32/G32</f>
        <v>0.35294117647058826</v>
      </c>
      <c r="Z32" s="1" t="s">
        <v>60</v>
      </c>
      <c r="AA32" s="2">
        <f>Z32/$G32</f>
        <v>0.009487666034155597</v>
      </c>
      <c r="AB32" s="1" t="s">
        <v>159</v>
      </c>
      <c r="AC32" s="2">
        <f>AB32/$G32</f>
        <v>0.1252371916508539</v>
      </c>
    </row>
    <row r="33" spans="1:29" ht="12.75" customHeight="1">
      <c r="A33" s="1" t="s">
        <v>280</v>
      </c>
      <c r="B33" s="1" t="s">
        <v>281</v>
      </c>
      <c r="C33" s="1" t="s">
        <v>282</v>
      </c>
      <c r="D33" s="1" t="s">
        <v>283</v>
      </c>
      <c r="E33" s="1" t="s">
        <v>284</v>
      </c>
      <c r="F33" s="1" t="s">
        <v>285</v>
      </c>
      <c r="G33" s="1" t="s">
        <v>286</v>
      </c>
      <c r="H33" s="1" t="s">
        <v>287</v>
      </c>
      <c r="I33" s="2">
        <f>H33/$G33</f>
        <v>0.026264810559985585</v>
      </c>
      <c r="J33" s="1" t="s">
        <v>288</v>
      </c>
      <c r="K33" s="2">
        <f>J33/$G33</f>
        <v>0.09613911789881516</v>
      </c>
      <c r="L33" s="1" t="s">
        <v>289</v>
      </c>
      <c r="M33" s="2">
        <f>L33/$G33</f>
        <v>0.24823174302833717</v>
      </c>
      <c r="N33" s="1" t="s">
        <v>290</v>
      </c>
      <c r="O33" s="2">
        <f>N33/$G33</f>
        <v>0.09163400459521558</v>
      </c>
      <c r="P33" s="1" t="s">
        <v>291</v>
      </c>
      <c r="Q33" s="2">
        <f>P33/$G33</f>
        <v>0.005766545028607469</v>
      </c>
      <c r="R33" s="1" t="s">
        <v>292</v>
      </c>
      <c r="S33" s="2">
        <f>R33/$G33</f>
        <v>0.013019777447402802</v>
      </c>
      <c r="T33" s="1" t="s">
        <v>273</v>
      </c>
      <c r="U33" s="2">
        <f>T33/$G33</f>
        <v>0.0019822498535838175</v>
      </c>
      <c r="V33" s="1" t="s">
        <v>293</v>
      </c>
      <c r="W33" s="2">
        <f>V33/$G33</f>
        <v>0.006352209758075416</v>
      </c>
      <c r="X33" s="1" t="s">
        <v>294</v>
      </c>
      <c r="Y33" s="2">
        <f>X33/G33</f>
        <v>0.3966752263819435</v>
      </c>
      <c r="Z33" s="1" t="s">
        <v>206</v>
      </c>
      <c r="AA33" s="2">
        <f>Z33/$G33</f>
        <v>0.012479163850970853</v>
      </c>
      <c r="AB33" s="1" t="s">
        <v>295</v>
      </c>
      <c r="AC33" s="2">
        <f>AB33/$G33</f>
        <v>0.10145515159706267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Catherine Jouanneau</cp:lastModifiedBy>
  <dcterms:created xsi:type="dcterms:W3CDTF">2017-04-23T22:13:44Z</dcterms:created>
  <dcterms:modified xsi:type="dcterms:W3CDTF">2017-04-24T06:58:56Z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01C2D35AF44DC8546069FCCFAB82437E8AE85364339A3FD7B8457322ABA5F93C1946319DEC9FEB372CA6F18F9A86D7A760E9433A14A31CA44E93C3CB76290C22F08862345014DF2CAA86CCA7EE6CB5E3DFAFC6518BEC47F77267251217BF69234E962AD3728D457B6870FA0195BE22D02E2BE3B69235938CF64CF5B12DB136B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0FAF957C51A5EA501660149E4628B2EC983A734183B0B903DD9639CA5DFB8BD81EC4F2A757E0A97764CC85A9BF91A68BD8BAEBEAD1D08F50F15168C2BE6F195321DAFA9AE6DD66A099119080BF535A5935CA3CDE410208A346D2FDE893951336974FB4956B33EC5BDBB32440177826DA452D8964776576262FEBFD6191E72B5</vt:lpwstr>
  </property>
  <property fmtid="{D5CDD505-2E9C-101B-9397-08002B2CF9AE}" pid="7" name="Business Objects Context Information5">
    <vt:lpwstr>A6ED113FF92E7363F12AC2A663890C6EFB9A175A4FF6F340D92A127FEDDAB356D2FCF255300931C8082E3BFD0B7284C7ACC4E33A75C00D16B8795A97EEF617D99887AF8</vt:lpwstr>
  </property>
</Properties>
</file>